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olugodišnji izvještaj o izvršenju FP-a\"/>
    </mc:Choice>
  </mc:AlternateContent>
  <xr:revisionPtr revIDLastSave="0" documentId="13_ncr:1_{5D71D91E-021F-4B7A-A6AB-0CBD0DFF01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žetak" sheetId="1" r:id="rId1"/>
    <sheet name="Opći dio" sheetId="2" r:id="rId2"/>
    <sheet name="Po izvorima fin" sheetId="3" r:id="rId3"/>
    <sheet name="Funkcijska klas" sheetId="4" r:id="rId4"/>
    <sheet name="Posebni dio" sheetId="5" r:id="rId5"/>
  </sheets>
  <definedNames>
    <definedName name="_xlnm.Print_Area" localSheetId="2">'Po izvorima fin'!$A$1:$G$31</definedName>
    <definedName name="_xlnm.Print_Area" localSheetId="4">'Posebni dio'!$A$1:$E$152</definedName>
    <definedName name="_xlnm.Print_Area" localSheetId="0">Sažetak!$A$1:$G$24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F11" i="3"/>
  <c r="G8" i="3"/>
  <c r="F8" i="3"/>
  <c r="E8" i="3"/>
  <c r="E11" i="3"/>
  <c r="D11" i="3"/>
  <c r="D8" i="3"/>
  <c r="C8" i="3"/>
  <c r="C11" i="3"/>
  <c r="B11" i="3"/>
  <c r="B8" i="3"/>
</calcChain>
</file>

<file path=xl/sharedStrings.xml><?xml version="1.0" encoding="utf-8"?>
<sst xmlns="http://schemas.openxmlformats.org/spreadsheetml/2006/main" count="369" uniqueCount="159">
  <si>
    <t>A. RAČUN PRIHODA I RASHODA</t>
  </si>
  <si>
    <t>6 Prihodi poslovanja</t>
  </si>
  <si>
    <t>3 Rashodi poslovanja</t>
  </si>
  <si>
    <t>4 Rashodi za nabavu nefinancijske imovine</t>
  </si>
  <si>
    <t>Razlika - višak/manjak</t>
  </si>
  <si>
    <t>C. PRORAČUN UKUPNO</t>
  </si>
  <si>
    <t>1. PRIHODI I PRIMICI</t>
  </si>
  <si>
    <t>2. RASHODI I IZDACI</t>
  </si>
  <si>
    <t>3. RAZLIKA - VIŠAK/MANJAK</t>
  </si>
  <si>
    <t>D. RASPOLOŽIVA SREDSTVA IZ PRETHODNIH GODINA</t>
  </si>
  <si>
    <t>VIŠAK/MANJAK PRIHODA prenešeni (+/-)</t>
  </si>
  <si>
    <t>VIŠAK/MANJAK PRIHODA</t>
  </si>
  <si>
    <t>SVEUKUPNO RASHODI</t>
  </si>
  <si>
    <t>4511 Dodatna ulaganja na građevinskim objektima</t>
  </si>
  <si>
    <t>451 Dodatna ulaganja na građevinskim objektima</t>
  </si>
  <si>
    <t>45 Rashodi za dodatna ulaganja na nefinancijskoj imovini</t>
  </si>
  <si>
    <t>4241 Knjige</t>
  </si>
  <si>
    <t>424 Knjige, umjetnička djela i ostale izložbene vrijednosti</t>
  </si>
  <si>
    <t>4227 Uređaji, strojevi i oprema za ostale namjene</t>
  </si>
  <si>
    <t>4226 Sportska i glazbena oprema</t>
  </si>
  <si>
    <t>4223 Oprema za održavanje i zaštitu</t>
  </si>
  <si>
    <t>4221 Uredska oprema i namještaj</t>
  </si>
  <si>
    <t>422 Postrojenja i oprema</t>
  </si>
  <si>
    <t>42 Rashodi za nabavu proizvedene dugotrajne imovine</t>
  </si>
  <si>
    <t>3812 Tekuće donacije u naravi</t>
  </si>
  <si>
    <t>381 Tekuće donacije</t>
  </si>
  <si>
    <t>38 Ostali rashodi</t>
  </si>
  <si>
    <t>37 Naknade građanima i kućanstvima na temelju osiguranja i druge naknade</t>
  </si>
  <si>
    <t>3431 Bankarske usluge i usluge platnog prometa</t>
  </si>
  <si>
    <t>343 Ostali financijski rashodi</t>
  </si>
  <si>
    <t>34 Financijski rashodi</t>
  </si>
  <si>
    <t>3299 Ostali nespomenuti rashodi poslovanja</t>
  </si>
  <si>
    <t>3296 Troškovi sudskih postupaka</t>
  </si>
  <si>
    <t>3294 Članarine i norme</t>
  </si>
  <si>
    <t>3292 Premije osiguranja</t>
  </si>
  <si>
    <t>329 Ostali nespomenuti rashodi poslovanja</t>
  </si>
  <si>
    <t>3239 Ostale usluge</t>
  </si>
  <si>
    <t>3238 Računalne usluge</t>
  </si>
  <si>
    <t>3237 Intelektualne i osobne usluge</t>
  </si>
  <si>
    <t>3236 Zdravstvene i veterinarske usluge</t>
  </si>
  <si>
    <t>3235 Zakupnine i najamnine</t>
  </si>
  <si>
    <t>3234 Komunalne usluge</t>
  </si>
  <si>
    <t>3233 Usluge promidžbe i informiranja</t>
  </si>
  <si>
    <t>3232 Usluge tekućeg i investicijskog održavanja</t>
  </si>
  <si>
    <t>3231 Usluge telefona, pošte i prijevoza</t>
  </si>
  <si>
    <t>323 Rashodi za usluge</t>
  </si>
  <si>
    <t>3227 Službena, radna i zaštitna odjeća i obuća</t>
  </si>
  <si>
    <t>3225 Sitni inventar i auto gume</t>
  </si>
  <si>
    <t>3224 Materijal i dijelovi za tekuće i investicijsko održavanje</t>
  </si>
  <si>
    <t>3223 Energija</t>
  </si>
  <si>
    <t>3222 Materijal i sirovine</t>
  </si>
  <si>
    <t>3221 Uredski materijal i ostali materijalni rashodi</t>
  </si>
  <si>
    <t>322 Rashodi za materijal i energiju</t>
  </si>
  <si>
    <t>3213 Stručno usavršavanje zaposlenika</t>
  </si>
  <si>
    <t>3212 Naknade za prijevoz, za rad na terenu i odvojeni život</t>
  </si>
  <si>
    <t>3211 Službena putovanja</t>
  </si>
  <si>
    <t>321 Naknade troškova zaposlenima</t>
  </si>
  <si>
    <t>32 Materijalni rashodi</t>
  </si>
  <si>
    <t>3132 Doprinosi za obvezno zdravstveno osiguranje</t>
  </si>
  <si>
    <t>313 Doprinosi na plaće</t>
  </si>
  <si>
    <t>3121 Ostali rashodi za zaposlene</t>
  </si>
  <si>
    <t>312 Ostali rashodi za zaposlene</t>
  </si>
  <si>
    <t>3111 Plaće za redovan rad</t>
  </si>
  <si>
    <t>311 Plaće (Bruto)</t>
  </si>
  <si>
    <t>31 Rashodi za zaposlene</t>
  </si>
  <si>
    <t>SVEUKUPNO PRIHODI</t>
  </si>
  <si>
    <t>6712 Prihodi iz nadležnog proračuna za financiranje rashoda za nabavu nefinancijske imovine</t>
  </si>
  <si>
    <t>6711 Prihodi iz nadležnog proračuna za financiranje rashoda poslovanja</t>
  </si>
  <si>
    <t>671 Prihodi iz nadležnog proračuna za financiranje redovne djelatnosti proračunskih korisnika</t>
  </si>
  <si>
    <t>67 Prihodi iz nadležnog proračuna i od HZZO-a temeljem ugovornih obveza</t>
  </si>
  <si>
    <t>6631 Tekuće donacije</t>
  </si>
  <si>
    <t>663 Donacije od pravnih i fizičkih osoba izvan općeg proračuna i povrat donacija po protestiranim jamstvima</t>
  </si>
  <si>
    <t>6615 Prihodi od pruženih usluga</t>
  </si>
  <si>
    <t>6614 Prihodi od prodaje proizvoda i robe</t>
  </si>
  <si>
    <t>661 Prihodi od prodaje proizvoda i robe te pruženih usluga</t>
  </si>
  <si>
    <t>66 Prihodi od prodaje proizvoda i robe te pruženih usluga i prihodi od donacija te povrati po protestiranim jamstvima</t>
  </si>
  <si>
    <t>6526 Ostali nespomenuti prihodi</t>
  </si>
  <si>
    <t>652 Prihodi po posebnim propisima</t>
  </si>
  <si>
    <t>65 Prihodi od upravnih i administrativnih pristojbi, pristojbi po posebnim propisima i naknada</t>
  </si>
  <si>
    <t>6413 Kamate na oročena sredstva i depozite po viđenju</t>
  </si>
  <si>
    <t>641 Prihodi od financijske imovine</t>
  </si>
  <si>
    <t>64 Prihodi od imovine</t>
  </si>
  <si>
    <t>6393 Tekući prijenosi između proračunskih korisnika istog proračuna temeljem prijenosa EU sredstava</t>
  </si>
  <si>
    <t>639 Prijenosi između proračunskih korisnika istog proračuna</t>
  </si>
  <si>
    <t>6381 Tekuće pomoći temeljem prijenosa EU sredstava</t>
  </si>
  <si>
    <t>638 Pomoći temeljem prijenosa EU sredstava</t>
  </si>
  <si>
    <t>6361 Tekuće pomoći proračunskim korisnicima iz proračuna koji im nije nadležan</t>
  </si>
  <si>
    <t>636 Pomoći proračunskim korisnicima iz proračuna koji im nije nadležan</t>
  </si>
  <si>
    <t>63 Pomoći iz inozemstva i od subjekata unutar općeg proračuna</t>
  </si>
  <si>
    <t>Izvor: 61 Donacije</t>
  </si>
  <si>
    <t>Izvor: 6 DONACIJE</t>
  </si>
  <si>
    <t>Izvor: 52 Ostale pomoći</t>
  </si>
  <si>
    <t>Izvor: 51 Pomoći EU</t>
  </si>
  <si>
    <t>Izvor: 5 POMOĆI</t>
  </si>
  <si>
    <t>Izvor: 44 Decentralizirana sredstva</t>
  </si>
  <si>
    <t>Izvor: 43 Ostali prihodi za posebne namjene</t>
  </si>
  <si>
    <t>Izvor: 4 PRIHODI ZA POSEBNE NAMJENE</t>
  </si>
  <si>
    <t>Izvor: 31 Vlastiti prihodi</t>
  </si>
  <si>
    <t>Izvor: 3 VLASTITI PRIHODI</t>
  </si>
  <si>
    <t>Izvor: 11 Opći prihodi i primici</t>
  </si>
  <si>
    <t>Izvor: 1 OPĆI PRIHODI I PRIMICI</t>
  </si>
  <si>
    <t>098 Usluge obrazovanja koje nisu drugdje svrstane</t>
  </si>
  <si>
    <t>096 Dodatne usluge u obrazovanju</t>
  </si>
  <si>
    <t>091 Predškolsko i osnovno obrazovanje</t>
  </si>
  <si>
    <t>Funk. klas: 09 Obrazovanje</t>
  </si>
  <si>
    <t>K123001 Izgradnja i održavanje školskih objekata</t>
  </si>
  <si>
    <t>A123001 Odgojnoobrazovno, administrativno i tehničko osoblje</t>
  </si>
  <si>
    <t>Program: 1230 ZAKONSKI STANDARD JAVNIH USTANOVA OŠ</t>
  </si>
  <si>
    <t>K122001 Izgradnja i ulaganje u objekte srednjih i osnovnih škola</t>
  </si>
  <si>
    <t>Program: 1220 ŽUPANIJSKA DODATNA KAPITALNA ULAGANJA U OBRAZOVANJU</t>
  </si>
  <si>
    <t>A121023 Građanski odgoj</t>
  </si>
  <si>
    <t>A121020 Cjelodnevni boravak učenika</t>
  </si>
  <si>
    <t>A121019 Prehrana učenika</t>
  </si>
  <si>
    <t>A121016 Programi u školstvu iznad zakonskog standarda</t>
  </si>
  <si>
    <t>Program: 1210 JAVNE POTREBE U OBRAZOVANJU IZNAD ZAKONSKOG STANDARDA</t>
  </si>
  <si>
    <t>T114036 Školska Shema</t>
  </si>
  <si>
    <t>T114017 Asistenti u nastavi</t>
  </si>
  <si>
    <t>T114010 Međunarodni projekti iz EU fondova</t>
  </si>
  <si>
    <t>K114002 EnU projekti na županijskim objektima</t>
  </si>
  <si>
    <t>Program: 1140 PROGRAMI EUROPSKIH POSLOVA</t>
  </si>
  <si>
    <t>14120 OŠ VINICA</t>
  </si>
  <si>
    <t>Glava: 01502 OSNOVNO ŠKOLSKO OBRAZOVANJE</t>
  </si>
  <si>
    <t>Razdjel: 015 UPRAVNI ODJEL ZA PROSVJETU, KULTURU I SPORT</t>
  </si>
  <si>
    <t>-</t>
  </si>
  <si>
    <t>I. OPĆI DIO</t>
  </si>
  <si>
    <t>Članak 1.</t>
  </si>
  <si>
    <t>OSNOVNE ŠKOLE VINICA ZA 2024. GODINU</t>
  </si>
  <si>
    <t xml:space="preserve">Sažetak polugodišnjeg izvještaja o izvršenju Financijskog plana za 2024. godinu izgleda kako slijedi: </t>
  </si>
  <si>
    <t>Članak 2.</t>
  </si>
  <si>
    <t>SAŽETAK RAČUNA PRIHODA I RASHODA I RAČUNA FINANCIRANJA</t>
  </si>
  <si>
    <t>Tablica 1. Izvještaj o prihodima i rashodima prema ekonomskoj klasifikaciji</t>
  </si>
  <si>
    <t>Tablica 2. Izvještaj o prihodima i rashodima prema izvorima financiranja</t>
  </si>
  <si>
    <t>PRIHODI PO IZVORIMA FINANCIRANJA</t>
  </si>
  <si>
    <t>RASHODI PO IZVORIMA FINANCIRANJA</t>
  </si>
  <si>
    <t>Tablica 3. Izvještaj o rashodima prema funkcijskoj klasifikaciji</t>
  </si>
  <si>
    <t>Rashodi prema funkcijskoj klasifikaciji</t>
  </si>
  <si>
    <t>II. POSEBNI DIO</t>
  </si>
  <si>
    <t>Članak 3.</t>
  </si>
  <si>
    <t>Rashodi i izdaci u Posebnom dijelu Financijskog plana iskazani po organizacijskoj i programskoj klasifikaciji, izvršeni su kako slijedi:</t>
  </si>
  <si>
    <t>Tablica 6. Izvještaj po programskoj klasifikaciji</t>
  </si>
  <si>
    <t>Tekući plan 2024.</t>
  </si>
  <si>
    <t>Izvorni plan 2024.</t>
  </si>
  <si>
    <t xml:space="preserve">Indeks % </t>
  </si>
  <si>
    <t>Opis</t>
  </si>
  <si>
    <t xml:space="preserve">Ostvarenje/izvršenje 01.01.-30.06.2023. </t>
  </si>
  <si>
    <t xml:space="preserve">Ostvarenje/izvršenje 01.01.-30.06.2024. </t>
  </si>
  <si>
    <t xml:space="preserve">Izvorni plan </t>
  </si>
  <si>
    <t xml:space="preserve">Tekući plan </t>
  </si>
  <si>
    <t>Indeks %</t>
  </si>
  <si>
    <t>Članak 4.</t>
  </si>
  <si>
    <t xml:space="preserve">              Polugodišnji izvještaj o izvršenju Financijskog plana za 2024. godinu objavljuje se na mrežnoj stranici Škole.</t>
  </si>
  <si>
    <t xml:space="preserve">              Vinica, 11.07.2024. godine</t>
  </si>
  <si>
    <t>PREDSJEDNICA ŠKOLSKOG ODBORA</t>
  </si>
  <si>
    <t>Nikolina Siročić</t>
  </si>
  <si>
    <t xml:space="preserve">Prihodi i rashodi te primici i izdaci ostvareni su, odnosno izvršeni u 2024. godini u Računu prihoda i rashoda i Računu financiranja, uz usporedbu prethodne godine, kako slijedi: </t>
  </si>
  <si>
    <t xml:space="preserve">              KLASA: 402-02/24-01/1</t>
  </si>
  <si>
    <t xml:space="preserve">              URBROJ: 2186-142-01-24-12</t>
  </si>
  <si>
    <t>PRIJEDLOG POLUGODIŠNJEG IZVJEŠTAJA O IZVRŠENJU FINANCIJSKOG PLANA</t>
  </si>
  <si>
    <r>
      <t>Temeljem odredbi članka 86. st. 1. Zakona o proračunu (Narodne novine br. 144/21), članka 52. Pravilnika o polugodišnjem i godišnjem izvještaju o izvršenju proračuna i financijskog plana (Narodne novine br. 85/23), članka 29. Odluke o izvršavanju Proračuna Varaždinske županije za 2024. godinu (Službeni vjesnik Varaždinske županije br. 101/23) i članka 68</t>
    </r>
    <r>
      <rPr>
        <sz val="12"/>
        <rFont val="Times New Roman"/>
        <family val="1"/>
        <charset val="238"/>
      </rPr>
      <t>.</t>
    </r>
    <r>
      <rPr>
        <sz val="12"/>
        <color theme="1"/>
        <rFont val="Times New Roman"/>
        <family val="1"/>
        <charset val="238"/>
      </rPr>
      <t xml:space="preserve"> Statuta </t>
    </r>
    <r>
      <rPr>
        <sz val="12"/>
        <rFont val="Times New Roman"/>
        <family val="1"/>
        <charset val="238"/>
      </rPr>
      <t xml:space="preserve">Osnovne škole Vinica, Školski odbor Osnovne škole Vinica na sjednici održanoj 11. srpnja 2024. godine, </t>
    </r>
    <r>
      <rPr>
        <sz val="12"/>
        <color theme="1"/>
        <rFont val="Times New Roman"/>
        <family val="1"/>
        <charset val="238"/>
      </rPr>
      <t>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</si>
</sst>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FFFFFF"/>
      <name val="Verdana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5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0070C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"/>
      <color theme="1"/>
      <name val="Verdana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Verdana"/>
      <family val="2"/>
      <charset val="238"/>
    </font>
    <font>
      <sz val="10"/>
      <color theme="4" tint="-0.249977111117893"/>
      <name val="Arial"/>
      <family val="2"/>
      <charset val="238"/>
    </font>
    <font>
      <sz val="7"/>
      <color theme="4" tint="-0.249977111117893"/>
      <name val="Verdan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2"/>
      <color theme="4" tint="-0.249977111117893"/>
      <name val="Times New Roman"/>
      <family val="1"/>
      <charset val="238"/>
    </font>
    <font>
      <sz val="12"/>
      <color theme="4" tint="-0.249977111117893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52" fillId="0" borderId="0"/>
    <xf numFmtId="0" fontId="52" fillId="0" borderId="0"/>
    <xf numFmtId="0" fontId="53" fillId="0" borderId="0"/>
  </cellStyleXfs>
  <cellXfs count="116">
    <xf numFmtId="0" fontId="0" fillId="0" borderId="0" xfId="0"/>
    <xf numFmtId="0" fontId="18" fillId="0" borderId="0" xfId="0" applyFont="1"/>
    <xf numFmtId="0" fontId="19" fillId="0" borderId="0" xfId="0" applyFont="1"/>
    <xf numFmtId="0" fontId="19" fillId="33" borderId="0" xfId="0" applyFont="1" applyFill="1"/>
    <xf numFmtId="0" fontId="23" fillId="33" borderId="11" xfId="0" applyFont="1" applyFill="1" applyBorder="1" applyAlignment="1">
      <alignment horizontal="left" wrapText="1"/>
    </xf>
    <xf numFmtId="0" fontId="23" fillId="33" borderId="11" xfId="0" applyFont="1" applyFill="1" applyBorder="1" applyAlignment="1">
      <alignment wrapText="1"/>
    </xf>
    <xf numFmtId="0" fontId="19" fillId="34" borderId="0" xfId="0" applyFont="1" applyFill="1"/>
    <xf numFmtId="0" fontId="26" fillId="34" borderId="11" xfId="0" applyFont="1" applyFill="1" applyBorder="1" applyAlignment="1">
      <alignment horizontal="left" wrapText="1" indent="1"/>
    </xf>
    <xf numFmtId="4" fontId="26" fillId="34" borderId="11" xfId="0" applyNumberFormat="1" applyFont="1" applyFill="1" applyBorder="1" applyAlignment="1">
      <alignment horizontal="right" wrapText="1"/>
    </xf>
    <xf numFmtId="0" fontId="19" fillId="35" borderId="0" xfId="0" applyFont="1" applyFill="1"/>
    <xf numFmtId="0" fontId="26" fillId="35" borderId="11" xfId="0" applyFont="1" applyFill="1" applyBorder="1" applyAlignment="1">
      <alignment horizontal="left" wrapText="1" indent="1"/>
    </xf>
    <xf numFmtId="4" fontId="26" fillId="35" borderId="11" xfId="0" applyNumberFormat="1" applyFont="1" applyFill="1" applyBorder="1" applyAlignment="1">
      <alignment horizontal="right" wrapText="1"/>
    </xf>
    <xf numFmtId="0" fontId="26" fillId="35" borderId="11" xfId="0" applyFont="1" applyFill="1" applyBorder="1" applyAlignment="1">
      <alignment horizontal="left" wrapText="1"/>
    </xf>
    <xf numFmtId="0" fontId="26" fillId="34" borderId="11" xfId="0" applyFont="1" applyFill="1" applyBorder="1" applyAlignment="1">
      <alignment horizontal="left" wrapText="1" indent="3"/>
    </xf>
    <xf numFmtId="4" fontId="26" fillId="36" borderId="11" xfId="0" applyNumberFormat="1" applyFont="1" applyFill="1" applyBorder="1" applyAlignment="1">
      <alignment horizontal="right" wrapText="1"/>
    </xf>
    <xf numFmtId="0" fontId="26" fillId="36" borderId="11" xfId="0" applyFont="1" applyFill="1" applyBorder="1" applyAlignment="1">
      <alignment horizontal="left" wrapText="1"/>
    </xf>
    <xf numFmtId="4" fontId="25" fillId="34" borderId="11" xfId="0" applyNumberFormat="1" applyFont="1" applyFill="1" applyBorder="1" applyAlignment="1">
      <alignment horizontal="right" wrapText="1"/>
    </xf>
    <xf numFmtId="0" fontId="25" fillId="34" borderId="11" xfId="0" applyFont="1" applyFill="1" applyBorder="1" applyAlignment="1">
      <alignment horizontal="left" wrapText="1" indent="3"/>
    </xf>
    <xf numFmtId="0" fontId="25" fillId="34" borderId="11" xfId="0" applyFont="1" applyFill="1" applyBorder="1" applyAlignment="1">
      <alignment horizontal="left" wrapText="1" indent="1"/>
    </xf>
    <xf numFmtId="0" fontId="26" fillId="34" borderId="11" xfId="0" applyFont="1" applyFill="1" applyBorder="1" applyAlignment="1">
      <alignment horizontal="left" wrapText="1" indent="4"/>
    </xf>
    <xf numFmtId="0" fontId="25" fillId="34" borderId="11" xfId="0" applyFont="1" applyFill="1" applyBorder="1" applyAlignment="1">
      <alignment horizontal="left" wrapText="1" indent="5"/>
    </xf>
    <xf numFmtId="0" fontId="19" fillId="36" borderId="0" xfId="0" applyFont="1" applyFill="1"/>
    <xf numFmtId="0" fontId="26" fillId="36" borderId="11" xfId="0" applyFont="1" applyFill="1" applyBorder="1" applyAlignment="1">
      <alignment horizontal="left" wrapText="1" indent="1"/>
    </xf>
    <xf numFmtId="0" fontId="26" fillId="34" borderId="11" xfId="0" applyFont="1" applyFill="1" applyBorder="1" applyAlignment="1">
      <alignment horizontal="left" wrapText="1"/>
    </xf>
    <xf numFmtId="0" fontId="19" fillId="0" borderId="0" xfId="0" applyFont="1" applyFill="1"/>
    <xf numFmtId="0" fontId="18" fillId="0" borderId="0" xfId="0" applyFont="1" applyFill="1"/>
    <xf numFmtId="4" fontId="25" fillId="34" borderId="11" xfId="0" applyNumberFormat="1" applyFont="1" applyFill="1" applyBorder="1" applyAlignment="1">
      <alignment wrapText="1"/>
    </xf>
    <xf numFmtId="0" fontId="26" fillId="0" borderId="10" xfId="0" applyFont="1" applyBorder="1" applyAlignment="1">
      <alignment horizontal="center" vertical="center" wrapText="1"/>
    </xf>
    <xf numFmtId="0" fontId="22" fillId="33" borderId="11" xfId="0" applyFont="1" applyFill="1" applyBorder="1" applyAlignment="1">
      <alignment wrapText="1"/>
    </xf>
    <xf numFmtId="4" fontId="23" fillId="33" borderId="11" xfId="0" applyNumberFormat="1" applyFont="1" applyFill="1" applyBorder="1" applyAlignment="1">
      <alignment wrapText="1"/>
    </xf>
    <xf numFmtId="4" fontId="26" fillId="34" borderId="11" xfId="0" applyNumberFormat="1" applyFont="1" applyFill="1" applyBorder="1" applyAlignment="1">
      <alignment wrapText="1"/>
    </xf>
    <xf numFmtId="4" fontId="18" fillId="0" borderId="0" xfId="0" applyNumberFormat="1" applyFont="1"/>
    <xf numFmtId="0" fontId="32" fillId="37" borderId="0" xfId="0" applyFont="1" applyFill="1"/>
    <xf numFmtId="164" fontId="32" fillId="37" borderId="0" xfId="0" applyNumberFormat="1" applyFont="1" applyFill="1"/>
    <xf numFmtId="0" fontId="28" fillId="37" borderId="0" xfId="0" applyFont="1" applyFill="1"/>
    <xf numFmtId="164" fontId="28" fillId="37" borderId="0" xfId="0" applyNumberFormat="1" applyFont="1" applyFill="1"/>
    <xf numFmtId="0" fontId="28" fillId="37" borderId="0" xfId="0" applyFont="1" applyFill="1" applyAlignment="1">
      <alignment horizontal="center"/>
    </xf>
    <xf numFmtId="164" fontId="28" fillId="37" borderId="0" xfId="0" applyNumberFormat="1" applyFont="1" applyFill="1" applyAlignment="1">
      <alignment horizontal="center"/>
    </xf>
    <xf numFmtId="0" fontId="28" fillId="37" borderId="0" xfId="0" applyFont="1" applyFill="1" applyAlignment="1">
      <alignment horizontal="left" vertical="center" wrapText="1"/>
    </xf>
    <xf numFmtId="0" fontId="0" fillId="37" borderId="0" xfId="0" applyFont="1" applyFill="1"/>
    <xf numFmtId="164" fontId="0" fillId="37" borderId="0" xfId="0" applyNumberFormat="1" applyFont="1" applyFill="1"/>
    <xf numFmtId="0" fontId="36" fillId="0" borderId="0" xfId="0" applyFont="1"/>
    <xf numFmtId="0" fontId="39" fillId="0" borderId="0" xfId="0" applyFont="1"/>
    <xf numFmtId="0" fontId="40" fillId="0" borderId="0" xfId="0" applyFont="1"/>
    <xf numFmtId="4" fontId="24" fillId="34" borderId="11" xfId="0" applyNumberFormat="1" applyFont="1" applyFill="1" applyBorder="1" applyAlignment="1">
      <alignment horizontal="right" wrapText="1"/>
    </xf>
    <xf numFmtId="4" fontId="24" fillId="34" borderId="11" xfId="0" applyNumberFormat="1" applyFont="1" applyFill="1" applyBorder="1" applyAlignment="1">
      <alignment wrapText="1"/>
    </xf>
    <xf numFmtId="0" fontId="34" fillId="0" borderId="0" xfId="0" applyFont="1" applyAlignment="1">
      <alignment horizontal="justify" wrapText="1"/>
    </xf>
    <xf numFmtId="0" fontId="28" fillId="0" borderId="0" xfId="0" applyFont="1" applyAlignment="1">
      <alignment horizontal="left" indent="1"/>
    </xf>
    <xf numFmtId="0" fontId="41" fillId="0" borderId="0" xfId="0" applyFont="1" applyAlignment="1">
      <alignment horizontal="left" indent="1"/>
    </xf>
    <xf numFmtId="0" fontId="38" fillId="37" borderId="0" xfId="0" applyFont="1" applyFill="1" applyBorder="1" applyAlignment="1">
      <alignment horizontal="left" vertical="center" wrapText="1"/>
    </xf>
    <xf numFmtId="0" fontId="27" fillId="34" borderId="0" xfId="0" applyFont="1" applyFill="1" applyBorder="1" applyAlignment="1">
      <alignment horizontal="left" wrapText="1" indent="1"/>
    </xf>
    <xf numFmtId="4" fontId="27" fillId="34" borderId="0" xfId="0" applyNumberFormat="1" applyFont="1" applyFill="1" applyBorder="1" applyAlignment="1">
      <alignment horizontal="right" wrapText="1"/>
    </xf>
    <xf numFmtId="0" fontId="43" fillId="0" borderId="0" xfId="0" applyFont="1"/>
    <xf numFmtId="0" fontId="25" fillId="34" borderId="13" xfId="0" applyFont="1" applyFill="1" applyBorder="1" applyAlignment="1">
      <alignment horizontal="left" wrapText="1" indent="3"/>
    </xf>
    <xf numFmtId="4" fontId="25" fillId="34" borderId="13" xfId="0" applyNumberFormat="1" applyFont="1" applyFill="1" applyBorder="1" applyAlignment="1">
      <alignment horizontal="right" wrapText="1"/>
    </xf>
    <xf numFmtId="0" fontId="26" fillId="34" borderId="16" xfId="0" applyFont="1" applyFill="1" applyBorder="1" applyAlignment="1">
      <alignment horizontal="left" wrapText="1" indent="3"/>
    </xf>
    <xf numFmtId="4" fontId="26" fillId="34" borderId="13" xfId="0" applyNumberFormat="1" applyFont="1" applyFill="1" applyBorder="1" applyAlignment="1">
      <alignment horizontal="right" wrapText="1"/>
    </xf>
    <xf numFmtId="0" fontId="43" fillId="37" borderId="15" xfId="0" applyFont="1" applyFill="1" applyBorder="1"/>
    <xf numFmtId="0" fontId="26" fillId="34" borderId="13" xfId="0" applyFont="1" applyFill="1" applyBorder="1" applyAlignment="1">
      <alignment horizontal="left" wrapText="1" indent="2"/>
    </xf>
    <xf numFmtId="0" fontId="44" fillId="39" borderId="17" xfId="0" applyFont="1" applyFill="1" applyBorder="1" applyAlignment="1">
      <alignment horizontal="left" wrapText="1"/>
    </xf>
    <xf numFmtId="0" fontId="23" fillId="39" borderId="17" xfId="0" applyFont="1" applyFill="1" applyBorder="1" applyAlignment="1">
      <alignment wrapText="1"/>
    </xf>
    <xf numFmtId="0" fontId="21" fillId="39" borderId="18" xfId="0" applyFont="1" applyFill="1" applyBorder="1" applyAlignment="1">
      <alignment wrapText="1"/>
    </xf>
    <xf numFmtId="0" fontId="26" fillId="34" borderId="13" xfId="0" applyFont="1" applyFill="1" applyBorder="1" applyAlignment="1">
      <alignment horizontal="left" wrapText="1" indent="3"/>
    </xf>
    <xf numFmtId="0" fontId="42" fillId="38" borderId="17" xfId="0" applyFont="1" applyFill="1" applyBorder="1" applyAlignment="1">
      <alignment horizontal="left" vertical="center" wrapText="1"/>
    </xf>
    <xf numFmtId="0" fontId="20" fillId="38" borderId="17" xfId="0" applyFont="1" applyFill="1" applyBorder="1" applyAlignment="1">
      <alignment horizontal="center" vertical="center" wrapText="1"/>
    </xf>
    <xf numFmtId="4" fontId="27" fillId="38" borderId="17" xfId="0" applyNumberFormat="1" applyFont="1" applyFill="1" applyBorder="1" applyAlignment="1">
      <alignment horizontal="right" wrapText="1"/>
    </xf>
    <xf numFmtId="0" fontId="0" fillId="0" borderId="0" xfId="0" applyFont="1"/>
    <xf numFmtId="0" fontId="35" fillId="37" borderId="0" xfId="0" applyFont="1" applyFill="1" applyAlignment="1">
      <alignment horizontal="center"/>
    </xf>
    <xf numFmtId="164" fontId="35" fillId="37" borderId="0" xfId="0" applyNumberFormat="1" applyFont="1" applyFill="1" applyAlignment="1">
      <alignment horizontal="center"/>
    </xf>
    <xf numFmtId="0" fontId="26" fillId="34" borderId="12" xfId="0" applyFont="1" applyFill="1" applyBorder="1" applyAlignment="1">
      <alignment horizontal="left" wrapText="1" indent="1"/>
    </xf>
    <xf numFmtId="0" fontId="26" fillId="34" borderId="14" xfId="0" applyFont="1" applyFill="1" applyBorder="1" applyAlignment="1">
      <alignment horizontal="left" wrapText="1" indent="1"/>
    </xf>
    <xf numFmtId="4" fontId="26" fillId="34" borderId="14" xfId="0" applyNumberFormat="1" applyFont="1" applyFill="1" applyBorder="1" applyAlignment="1">
      <alignment horizontal="right" wrapText="1"/>
    </xf>
    <xf numFmtId="4" fontId="25" fillId="38" borderId="13" xfId="0" applyNumberFormat="1" applyFont="1" applyFill="1" applyBorder="1" applyAlignment="1">
      <alignment horizontal="right" wrapText="1"/>
    </xf>
    <xf numFmtId="0" fontId="40" fillId="0" borderId="0" xfId="0" applyFont="1" applyAlignment="1">
      <alignment horizontal="justify" wrapText="1"/>
    </xf>
    <xf numFmtId="0" fontId="45" fillId="34" borderId="11" xfId="0" applyFont="1" applyFill="1" applyBorder="1" applyAlignment="1">
      <alignment horizontal="left" wrapText="1" indent="3"/>
    </xf>
    <xf numFmtId="4" fontId="45" fillId="34" borderId="11" xfId="0" applyNumberFormat="1" applyFont="1" applyFill="1" applyBorder="1" applyAlignment="1">
      <alignment horizontal="right" wrapText="1"/>
    </xf>
    <xf numFmtId="4" fontId="45" fillId="34" borderId="11" xfId="0" applyNumberFormat="1" applyFont="1" applyFill="1" applyBorder="1" applyAlignment="1">
      <alignment wrapText="1"/>
    </xf>
    <xf numFmtId="0" fontId="46" fillId="0" borderId="0" xfId="0" applyFont="1"/>
    <xf numFmtId="0" fontId="47" fillId="34" borderId="11" xfId="0" applyFont="1" applyFill="1" applyBorder="1" applyAlignment="1">
      <alignment horizontal="left" wrapText="1"/>
    </xf>
    <xf numFmtId="4" fontId="47" fillId="34" borderId="11" xfId="0" applyNumberFormat="1" applyFont="1" applyFill="1" applyBorder="1" applyAlignment="1">
      <alignment horizontal="right" wrapText="1"/>
    </xf>
    <xf numFmtId="0" fontId="48" fillId="0" borderId="0" xfId="0" applyFont="1" applyFill="1"/>
    <xf numFmtId="0" fontId="48" fillId="34" borderId="0" xfId="0" applyFont="1" applyFill="1"/>
    <xf numFmtId="0" fontId="47" fillId="34" borderId="11" xfId="0" applyFont="1" applyFill="1" applyBorder="1" applyAlignment="1">
      <alignment horizontal="left" wrapText="1" indent="3"/>
    </xf>
    <xf numFmtId="0" fontId="48" fillId="0" borderId="0" xfId="0" applyFont="1"/>
    <xf numFmtId="0" fontId="47" fillId="0" borderId="0" xfId="0" applyFont="1" applyAlignment="1">
      <alignment horizontal="right" indent="1"/>
    </xf>
    <xf numFmtId="0" fontId="56" fillId="0" borderId="0" xfId="0" applyFont="1" applyAlignment="1">
      <alignment horizontal="left" indent="1"/>
    </xf>
    <xf numFmtId="0" fontId="55" fillId="37" borderId="0" xfId="0" applyFont="1" applyFill="1" applyAlignment="1">
      <alignment wrapText="1"/>
    </xf>
    <xf numFmtId="4" fontId="26" fillId="34" borderId="20" xfId="0" applyNumberFormat="1" applyFont="1" applyFill="1" applyBorder="1" applyAlignment="1">
      <alignment horizontal="right" wrapText="1"/>
    </xf>
    <xf numFmtId="0" fontId="26" fillId="0" borderId="19" xfId="0" applyFont="1" applyBorder="1" applyAlignment="1">
      <alignment horizontal="center" vertical="center" wrapText="1"/>
    </xf>
    <xf numFmtId="0" fontId="54" fillId="37" borderId="0" xfId="0" applyFont="1" applyFill="1"/>
    <xf numFmtId="0" fontId="29" fillId="37" borderId="0" xfId="0" applyFont="1" applyFill="1" applyAlignment="1"/>
    <xf numFmtId="0" fontId="43" fillId="0" borderId="0" xfId="0" applyFont="1" applyBorder="1"/>
    <xf numFmtId="0" fontId="43" fillId="37" borderId="0" xfId="0" applyFont="1" applyFill="1" applyBorder="1"/>
    <xf numFmtId="0" fontId="18" fillId="0" borderId="0" xfId="0" applyFont="1" applyBorder="1"/>
    <xf numFmtId="4" fontId="25" fillId="34" borderId="20" xfId="0" applyNumberFormat="1" applyFont="1" applyFill="1" applyBorder="1" applyAlignment="1">
      <alignment horizontal="right" wrapText="1"/>
    </xf>
    <xf numFmtId="4" fontId="51" fillId="34" borderId="0" xfId="0" applyNumberFormat="1" applyFont="1" applyFill="1" applyAlignment="1">
      <alignment horizontal="right" wrapText="1" indent="1"/>
    </xf>
    <xf numFmtId="164" fontId="51" fillId="34" borderId="0" xfId="0" applyNumberFormat="1" applyFont="1" applyFill="1" applyAlignment="1">
      <alignment horizontal="left" wrapText="1" indent="1"/>
    </xf>
    <xf numFmtId="0" fontId="0" fillId="37" borderId="0" xfId="0" applyFill="1"/>
    <xf numFmtId="164" fontId="0" fillId="37" borderId="0" xfId="0" applyNumberFormat="1" applyFill="1"/>
    <xf numFmtId="4" fontId="51" fillId="34" borderId="0" xfId="0" applyNumberFormat="1" applyFont="1" applyFill="1" applyAlignment="1">
      <alignment horizontal="left" wrapText="1" indent="1"/>
    </xf>
    <xf numFmtId="0" fontId="51" fillId="34" borderId="0" xfId="0" applyFont="1" applyFill="1" applyAlignment="1">
      <alignment horizontal="left" wrapText="1" indent="5"/>
    </xf>
    <xf numFmtId="0" fontId="34" fillId="37" borderId="0" xfId="0" applyFont="1" applyFill="1" applyAlignment="1">
      <alignment horizontal="left" vertical="center" indent="6"/>
    </xf>
    <xf numFmtId="0" fontId="33" fillId="37" borderId="0" xfId="0" applyFont="1" applyFill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30" fillId="37" borderId="0" xfId="0" applyFont="1" applyFill="1" applyAlignment="1">
      <alignment horizontal="center"/>
    </xf>
    <xf numFmtId="0" fontId="31" fillId="37" borderId="0" xfId="0" applyFont="1" applyFill="1" applyAlignment="1">
      <alignment horizontal="center"/>
    </xf>
    <xf numFmtId="0" fontId="37" fillId="37" borderId="0" xfId="0" applyFont="1" applyFill="1" applyAlignment="1">
      <alignment horizontal="center"/>
    </xf>
    <xf numFmtId="0" fontId="28" fillId="37" borderId="0" xfId="0" applyFont="1" applyFill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justify" wrapText="1"/>
    </xf>
    <xf numFmtId="0" fontId="55" fillId="0" borderId="0" xfId="0" applyFont="1" applyAlignment="1">
      <alignment horizontal="left"/>
    </xf>
    <xf numFmtId="0" fontId="35" fillId="37" borderId="0" xfId="0" applyFont="1" applyFill="1" applyAlignment="1">
      <alignment horizontal="center"/>
    </xf>
    <xf numFmtId="0" fontId="34" fillId="37" borderId="0" xfId="0" applyFont="1" applyFill="1" applyAlignment="1">
      <alignment horizontal="left"/>
    </xf>
    <xf numFmtId="0" fontId="29" fillId="37" borderId="0" xfId="0" applyFont="1" applyFill="1" applyAlignment="1">
      <alignment horizontal="left"/>
    </xf>
    <xf numFmtId="0" fontId="28" fillId="37" borderId="0" xfId="0" applyFont="1" applyFill="1" applyAlignment="1">
      <alignment horizontal="left"/>
    </xf>
    <xf numFmtId="0" fontId="29" fillId="37" borderId="0" xfId="0" applyFont="1" applyFill="1" applyAlignment="1">
      <alignment horizontal="center"/>
    </xf>
  </cellXfs>
  <cellStyles count="5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1 2" xfId="44" xr:uid="{A86B4737-6ABB-44A3-A7C5-B882BF871C44}"/>
    <cellStyle name="60% - Isticanje2" xfId="25" builtinId="36" customBuiltin="1"/>
    <cellStyle name="60% - Isticanje2 2" xfId="45" xr:uid="{5660A920-1919-4551-8678-21529A6C9FDA}"/>
    <cellStyle name="60% - Isticanje3" xfId="29" builtinId="40" customBuiltin="1"/>
    <cellStyle name="60% - Isticanje3 2" xfId="46" xr:uid="{A38192EA-BD8E-4656-850F-DC2EC3029BF2}"/>
    <cellStyle name="60% - Isticanje4" xfId="33" builtinId="44" customBuiltin="1"/>
    <cellStyle name="60% - Isticanje4 2" xfId="47" xr:uid="{7372CE89-CAD3-43C1-AA30-8C17EB07C2FC}"/>
    <cellStyle name="60% - Isticanje5" xfId="37" builtinId="48" customBuiltin="1"/>
    <cellStyle name="60% - Isticanje5 2" xfId="48" xr:uid="{47045E9B-CA24-4470-BE6F-CC2ABB19A2D8}"/>
    <cellStyle name="60% - Isticanje6" xfId="41" builtinId="52" customBuiltin="1"/>
    <cellStyle name="60% - Isticanje6 2" xfId="49" xr:uid="{45C22CDF-F8D5-4ABA-8ED1-DC144C8137D1}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42" xr:uid="{6BF99F41-41FB-4888-9BAA-6C6CC9EF59F6}"/>
    <cellStyle name="Neutralno" xfId="8" builtinId="28" customBuiltin="1"/>
    <cellStyle name="Neutralno 2" xfId="43" xr:uid="{16956F57-57A1-4C3C-9C2B-AA7CD4A0D371}"/>
    <cellStyle name="Normalno" xfId="0" builtinId="0"/>
    <cellStyle name="Normalno 2" xfId="51" xr:uid="{E6476F81-9837-468F-8092-EAB5909C0504}"/>
    <cellStyle name="Normalno 3" xfId="50" xr:uid="{1F6F2813-DD09-4A0E-A2D6-A568E159A269}"/>
    <cellStyle name="Obično_B. Rn.financ." xfId="52" xr:uid="{B0408912-68A4-4642-A21B-455742BE2E51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7"/>
  <sheetViews>
    <sheetView showGridLines="0" tabSelected="1" zoomScale="90" zoomScaleNormal="90" workbookViewId="0">
      <selection activeCell="K13" sqref="K13"/>
    </sheetView>
  </sheetViews>
  <sheetFormatPr defaultRowHeight="9" x14ac:dyDescent="0.15"/>
  <cols>
    <col min="1" max="1" width="54.6640625" style="1" customWidth="1"/>
    <col min="2" max="2" width="20.44140625" style="1" customWidth="1"/>
    <col min="3" max="3" width="18.33203125" style="1" bestFit="1" customWidth="1"/>
    <col min="4" max="4" width="18.5546875" style="1" customWidth="1"/>
    <col min="5" max="5" width="20.109375" style="1" bestFit="1" customWidth="1"/>
    <col min="6" max="7" width="11.77734375" style="1" bestFit="1" customWidth="1"/>
    <col min="8" max="16384" width="8.88671875" style="1"/>
  </cols>
  <sheetData>
    <row r="1" spans="1:31" ht="63" customHeight="1" x14ac:dyDescent="0.15">
      <c r="A1" s="103" t="s">
        <v>158</v>
      </c>
      <c r="B1" s="103"/>
      <c r="C1" s="103"/>
      <c r="D1" s="103"/>
      <c r="E1" s="103"/>
      <c r="F1" s="103"/>
      <c r="G1" s="103"/>
    </row>
    <row r="2" spans="1:31" ht="24" customHeight="1" x14ac:dyDescent="0.3">
      <c r="A2" s="104" t="s">
        <v>157</v>
      </c>
      <c r="B2" s="104"/>
      <c r="C2" s="104"/>
      <c r="D2" s="104"/>
      <c r="E2" s="104"/>
      <c r="F2" s="104"/>
      <c r="G2" s="104"/>
    </row>
    <row r="3" spans="1:31" ht="15.6" customHeight="1" x14ac:dyDescent="0.3">
      <c r="A3" s="105" t="s">
        <v>126</v>
      </c>
      <c r="B3" s="105"/>
      <c r="C3" s="105"/>
      <c r="D3" s="105"/>
      <c r="E3" s="105"/>
      <c r="F3" s="105"/>
      <c r="G3" s="105"/>
    </row>
    <row r="4" spans="1:31" ht="15.6" customHeight="1" x14ac:dyDescent="0.3">
      <c r="A4" s="104"/>
      <c r="B4" s="104"/>
      <c r="C4" s="104"/>
      <c r="D4" s="104"/>
      <c r="E4" s="104"/>
      <c r="F4" s="104"/>
      <c r="G4" s="104"/>
    </row>
    <row r="5" spans="1:31" ht="17.399999999999999" x14ac:dyDescent="0.3">
      <c r="A5" s="106" t="s">
        <v>124</v>
      </c>
      <c r="B5" s="106"/>
      <c r="C5" s="106"/>
      <c r="D5" s="106"/>
      <c r="E5" s="106"/>
      <c r="F5" s="106"/>
      <c r="G5" s="106"/>
    </row>
    <row r="6" spans="1:31" ht="15.6" x14ac:dyDescent="0.3">
      <c r="A6" s="34"/>
      <c r="B6" s="34"/>
      <c r="C6" s="34"/>
      <c r="D6" s="34"/>
      <c r="E6" s="34"/>
      <c r="F6" s="35"/>
      <c r="G6" s="35"/>
    </row>
    <row r="7" spans="1:31" ht="15.6" x14ac:dyDescent="0.3">
      <c r="A7" s="102" t="s">
        <v>125</v>
      </c>
      <c r="B7" s="102"/>
      <c r="C7" s="102"/>
      <c r="D7" s="102"/>
      <c r="E7" s="102"/>
      <c r="F7" s="102"/>
      <c r="G7" s="102"/>
    </row>
    <row r="8" spans="1:31" ht="7.8" customHeight="1" x14ac:dyDescent="0.3">
      <c r="A8" s="36"/>
      <c r="B8" s="36"/>
      <c r="C8" s="36"/>
      <c r="D8" s="36"/>
      <c r="E8" s="36"/>
      <c r="F8" s="37"/>
      <c r="G8" s="37"/>
    </row>
    <row r="9" spans="1:31" ht="15.6" x14ac:dyDescent="0.15">
      <c r="A9" s="107" t="s">
        <v>127</v>
      </c>
      <c r="B9" s="107"/>
      <c r="C9" s="107"/>
      <c r="D9" s="107"/>
      <c r="E9" s="107"/>
      <c r="F9" s="107"/>
      <c r="G9" s="107"/>
    </row>
    <row r="10" spans="1:31" ht="13.8" customHeight="1" x14ac:dyDescent="0.2">
      <c r="A10" s="41"/>
      <c r="B10" s="41"/>
      <c r="C10" s="41"/>
      <c r="D10" s="41"/>
      <c r="E10" s="41"/>
      <c r="F10" s="41"/>
      <c r="G10" s="41"/>
    </row>
    <row r="11" spans="1:31" ht="14.4" thickBot="1" x14ac:dyDescent="0.3">
      <c r="A11" s="89" t="s">
        <v>129</v>
      </c>
      <c r="B11" s="83"/>
    </row>
    <row r="12" spans="1:31" s="2" customFormat="1" ht="27" thickBot="1" x14ac:dyDescent="0.2">
      <c r="A12" s="27" t="s">
        <v>143</v>
      </c>
      <c r="B12" s="27" t="s">
        <v>144</v>
      </c>
      <c r="C12" s="27" t="s">
        <v>141</v>
      </c>
      <c r="D12" s="27" t="s">
        <v>140</v>
      </c>
      <c r="E12" s="27" t="s">
        <v>145</v>
      </c>
      <c r="F12" s="27" t="s">
        <v>142</v>
      </c>
      <c r="G12" s="27" t="s">
        <v>142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s="3" customFormat="1" ht="13.2" x14ac:dyDescent="0.25">
      <c r="A13" s="4" t="s">
        <v>0</v>
      </c>
      <c r="B13" s="5"/>
      <c r="C13" s="5"/>
      <c r="D13" s="5"/>
      <c r="E13" s="5"/>
      <c r="F13" s="5"/>
      <c r="G13" s="28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s="6" customFormat="1" ht="13.2" x14ac:dyDescent="0.25">
      <c r="A14" s="7" t="s">
        <v>1</v>
      </c>
      <c r="B14" s="8">
        <v>537734.81000000006</v>
      </c>
      <c r="C14" s="8">
        <v>1041379</v>
      </c>
      <c r="D14" s="8">
        <v>1041379</v>
      </c>
      <c r="E14" s="8">
        <v>712198.22</v>
      </c>
      <c r="F14" s="8">
        <v>132.44</v>
      </c>
      <c r="G14" s="8">
        <v>68.39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s="6" customFormat="1" ht="15.6" customHeight="1" x14ac:dyDescent="0.25">
      <c r="A15" s="7" t="s">
        <v>2</v>
      </c>
      <c r="B15" s="8">
        <v>536853.42000000004</v>
      </c>
      <c r="C15" s="8">
        <v>1012649</v>
      </c>
      <c r="D15" s="8">
        <v>1012649</v>
      </c>
      <c r="E15" s="8">
        <v>679823.29</v>
      </c>
      <c r="F15" s="8">
        <v>126.63</v>
      </c>
      <c r="G15" s="8">
        <v>67.13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s="6" customFormat="1" ht="13.2" x14ac:dyDescent="0.25">
      <c r="A16" s="7" t="s">
        <v>3</v>
      </c>
      <c r="B16" s="8">
        <v>5802.47</v>
      </c>
      <c r="C16" s="8">
        <v>40180</v>
      </c>
      <c r="D16" s="8">
        <v>40180</v>
      </c>
      <c r="E16" s="8">
        <v>26058.26</v>
      </c>
      <c r="F16" s="8">
        <v>449.09</v>
      </c>
      <c r="G16" s="8">
        <v>64.849999999999994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s="9" customFormat="1" ht="13.2" x14ac:dyDescent="0.25">
      <c r="A17" s="10" t="s">
        <v>4</v>
      </c>
      <c r="B17" s="11">
        <v>-4921.08</v>
      </c>
      <c r="C17" s="11">
        <v>-11450</v>
      </c>
      <c r="D17" s="11">
        <v>-11450</v>
      </c>
      <c r="E17" s="11">
        <v>6316.67</v>
      </c>
      <c r="F17" s="11">
        <v>-128.36000000000001</v>
      </c>
      <c r="G17" s="11">
        <v>-55.17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s="3" customFormat="1" ht="13.2" x14ac:dyDescent="0.25">
      <c r="A18" s="4" t="s">
        <v>5</v>
      </c>
      <c r="B18" s="29"/>
      <c r="C18" s="29"/>
      <c r="D18" s="29"/>
      <c r="E18" s="29"/>
      <c r="F18" s="29"/>
      <c r="G18" s="29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s="6" customFormat="1" ht="13.2" x14ac:dyDescent="0.25">
      <c r="A19" s="7" t="s">
        <v>6</v>
      </c>
      <c r="B19" s="8">
        <v>537734.81000000006</v>
      </c>
      <c r="C19" s="8">
        <v>1041379</v>
      </c>
      <c r="D19" s="8">
        <v>1041379</v>
      </c>
      <c r="E19" s="8">
        <v>712198.22</v>
      </c>
      <c r="F19" s="8">
        <v>132.44</v>
      </c>
      <c r="G19" s="8">
        <v>68.39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s="6" customFormat="1" ht="13.2" x14ac:dyDescent="0.25">
      <c r="A20" s="7" t="s">
        <v>7</v>
      </c>
      <c r="B20" s="8">
        <v>542655.89</v>
      </c>
      <c r="C20" s="8">
        <v>1052829</v>
      </c>
      <c r="D20" s="8">
        <v>1052829</v>
      </c>
      <c r="E20" s="8">
        <v>705881.55</v>
      </c>
      <c r="F20" s="8">
        <v>130.08000000000001</v>
      </c>
      <c r="G20" s="8">
        <v>67.05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s="9" customFormat="1" ht="13.2" x14ac:dyDescent="0.25">
      <c r="A21" s="10" t="s">
        <v>8</v>
      </c>
      <c r="B21" s="11">
        <v>-4921.08</v>
      </c>
      <c r="C21" s="11">
        <v>-11450</v>
      </c>
      <c r="D21" s="11">
        <v>-11450</v>
      </c>
      <c r="E21" s="11">
        <v>6316.67</v>
      </c>
      <c r="F21" s="11">
        <v>-128.36000000000001</v>
      </c>
      <c r="G21" s="11">
        <v>-55.17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s="3" customFormat="1" ht="13.2" x14ac:dyDescent="0.25">
      <c r="A22" s="4" t="s">
        <v>9</v>
      </c>
      <c r="B22" s="29"/>
      <c r="C22" s="29"/>
      <c r="D22" s="29"/>
      <c r="E22" s="29"/>
      <c r="F22" s="29"/>
      <c r="G22" s="29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s="6" customFormat="1" ht="13.2" x14ac:dyDescent="0.25">
      <c r="A23" s="7" t="s">
        <v>10</v>
      </c>
      <c r="B23" s="30">
        <v>0</v>
      </c>
      <c r="C23" s="8">
        <v>11450</v>
      </c>
      <c r="D23" s="8">
        <v>11450</v>
      </c>
      <c r="E23" s="30">
        <v>0</v>
      </c>
      <c r="F23" s="30">
        <v>0</v>
      </c>
      <c r="G23" s="30">
        <v>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s="9" customFormat="1" ht="13.2" x14ac:dyDescent="0.25">
      <c r="A24" s="12" t="s">
        <v>11</v>
      </c>
      <c r="B24" s="11">
        <v>-4921.08</v>
      </c>
      <c r="C24" s="11">
        <v>0</v>
      </c>
      <c r="D24" s="11">
        <v>0</v>
      </c>
      <c r="E24" s="11">
        <v>6316.67</v>
      </c>
      <c r="F24" s="11">
        <v>-128.36000000000001</v>
      </c>
      <c r="G24" s="11">
        <v>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x14ac:dyDescent="0.15">
      <c r="B25" s="31"/>
      <c r="C25" s="31"/>
      <c r="D25" s="31"/>
      <c r="E25" s="31"/>
      <c r="F25" s="31"/>
      <c r="G25" s="31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x14ac:dyDescent="0.15"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x14ac:dyDescent="0.15"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x14ac:dyDescent="0.15"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x14ac:dyDescent="0.15"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x14ac:dyDescent="0.15"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x14ac:dyDescent="0.15"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x14ac:dyDescent="0.15"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8:31" ht="15.6" x14ac:dyDescent="0.15">
      <c r="H33" s="103"/>
      <c r="I33" s="103"/>
      <c r="J33" s="103"/>
      <c r="K33" s="103"/>
      <c r="L33" s="103"/>
      <c r="M33" s="103"/>
      <c r="N33" s="103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8:31" ht="18.600000000000001" x14ac:dyDescent="0.3">
      <c r="H34" s="104"/>
      <c r="I34" s="104"/>
      <c r="J34" s="104"/>
      <c r="K34" s="104"/>
      <c r="L34" s="104"/>
      <c r="M34" s="104"/>
      <c r="N34" s="104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8:31" ht="18.600000000000001" x14ac:dyDescent="0.3">
      <c r="H35" s="105"/>
      <c r="I35" s="105"/>
      <c r="J35" s="105"/>
      <c r="K35" s="105"/>
      <c r="L35" s="105"/>
      <c r="M35" s="105"/>
      <c r="N35" s="10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8:31" ht="18.600000000000001" x14ac:dyDescent="0.3">
      <c r="H36" s="104"/>
      <c r="I36" s="104"/>
      <c r="J36" s="104"/>
      <c r="K36" s="104"/>
      <c r="L36" s="104"/>
      <c r="M36" s="104"/>
      <c r="N36" s="104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8:31" ht="19.8" x14ac:dyDescent="0.4">
      <c r="H37" s="32"/>
      <c r="I37" s="32"/>
      <c r="J37" s="32"/>
      <c r="K37" s="32"/>
      <c r="L37" s="32"/>
      <c r="M37" s="33"/>
      <c r="N37" s="33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8:31" ht="18.600000000000001" x14ac:dyDescent="0.3">
      <c r="H38" s="104"/>
      <c r="I38" s="104"/>
      <c r="J38" s="104"/>
      <c r="K38" s="104"/>
      <c r="L38" s="104"/>
      <c r="M38" s="104"/>
      <c r="N38" s="10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8:31" ht="15.6" x14ac:dyDescent="0.3">
      <c r="H39" s="34"/>
      <c r="I39" s="34"/>
      <c r="J39" s="34"/>
      <c r="K39" s="34"/>
      <c r="L39" s="34"/>
      <c r="M39" s="35"/>
      <c r="N39" s="3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8:31" ht="15.6" x14ac:dyDescent="0.3">
      <c r="H40" s="102"/>
      <c r="I40" s="102"/>
      <c r="J40" s="102"/>
      <c r="K40" s="102"/>
      <c r="L40" s="102"/>
      <c r="M40" s="102"/>
      <c r="N40" s="102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8:31" ht="15.6" x14ac:dyDescent="0.3">
      <c r="H41" s="36"/>
      <c r="I41" s="36"/>
      <c r="J41" s="36"/>
      <c r="K41" s="36"/>
      <c r="L41" s="36"/>
      <c r="M41" s="37"/>
      <c r="N41" s="37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8:31" ht="15.6" x14ac:dyDescent="0.15">
      <c r="H42" s="107"/>
      <c r="I42" s="107"/>
      <c r="J42" s="107"/>
      <c r="K42" s="107"/>
      <c r="L42" s="107"/>
      <c r="M42" s="107"/>
      <c r="N42" s="107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8:31" ht="15.6" x14ac:dyDescent="0.15">
      <c r="H43" s="38"/>
      <c r="I43" s="38"/>
      <c r="J43" s="38"/>
      <c r="K43" s="38"/>
      <c r="L43" s="38"/>
      <c r="M43" s="38"/>
      <c r="N43" s="38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8:31" x14ac:dyDescent="0.15"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8:31" x14ac:dyDescent="0.15"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8:31" x14ac:dyDescent="0.15"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8:31" x14ac:dyDescent="0.15"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8:31" x14ac:dyDescent="0.15"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8:31" x14ac:dyDescent="0.15"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8:31" x14ac:dyDescent="0.15"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8:31" x14ac:dyDescent="0.15"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8:31" x14ac:dyDescent="0.15"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8:31" x14ac:dyDescent="0.15"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8:31" x14ac:dyDescent="0.15"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8:31" x14ac:dyDescent="0.15"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8:31" x14ac:dyDescent="0.15"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8:31" x14ac:dyDescent="0.15"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8:31" x14ac:dyDescent="0.15"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8:31" x14ac:dyDescent="0.15"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</row>
    <row r="60" spans="8:31" x14ac:dyDescent="0.15"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</row>
    <row r="61" spans="8:31" x14ac:dyDescent="0.15"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8:31" x14ac:dyDescent="0.15"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  <row r="63" spans="8:31" x14ac:dyDescent="0.15"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</row>
    <row r="64" spans="8:31" x14ac:dyDescent="0.15"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8:31" x14ac:dyDescent="0.15"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  <row r="66" spans="8:31" x14ac:dyDescent="0.15"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8:31" x14ac:dyDescent="0.15"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</sheetData>
  <mergeCells count="14">
    <mergeCell ref="H40:N40"/>
    <mergeCell ref="H42:N42"/>
    <mergeCell ref="A9:G9"/>
    <mergeCell ref="H33:N33"/>
    <mergeCell ref="H34:N34"/>
    <mergeCell ref="H35:N35"/>
    <mergeCell ref="H36:N36"/>
    <mergeCell ref="H38:N38"/>
    <mergeCell ref="A7:G7"/>
    <mergeCell ref="A1:G1"/>
    <mergeCell ref="A2:G2"/>
    <mergeCell ref="A3:G3"/>
    <mergeCell ref="A4:G4"/>
    <mergeCell ref="A5:G5"/>
  </mergeCells>
  <pageMargins left="0.74803149606299213" right="0.74803149606299213" top="0.98425196850393704" bottom="0.98425196850393704" header="0.51181102362204722" footer="0.51181102362204722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8"/>
  <sheetViews>
    <sheetView showGridLines="0" zoomScaleNormal="100" workbookViewId="0">
      <selection activeCell="Q22" sqref="Q22"/>
    </sheetView>
  </sheetViews>
  <sheetFormatPr defaultRowHeight="13.2" x14ac:dyDescent="0.25"/>
  <cols>
    <col min="1" max="1" width="54.6640625" style="1" customWidth="1"/>
    <col min="2" max="2" width="21" style="1" customWidth="1"/>
    <col min="3" max="3" width="18.33203125" style="1" bestFit="1" customWidth="1"/>
    <col min="4" max="4" width="17.77734375" style="1" bestFit="1" customWidth="1"/>
    <col min="5" max="5" width="20.109375" style="1" bestFit="1" customWidth="1"/>
    <col min="6" max="6" width="11.77734375" style="1" bestFit="1" customWidth="1"/>
    <col min="7" max="7" width="11.77734375" style="43" bestFit="1" customWidth="1"/>
    <col min="8" max="16384" width="8.88671875" style="1"/>
  </cols>
  <sheetData>
    <row r="1" spans="1:31" ht="13.8" x14ac:dyDescent="0.25">
      <c r="A1" s="108" t="s">
        <v>128</v>
      </c>
      <c r="B1" s="108"/>
      <c r="C1" s="108"/>
      <c r="D1" s="108"/>
      <c r="E1" s="108"/>
      <c r="F1" s="108"/>
      <c r="G1" s="108"/>
    </row>
    <row r="2" spans="1:31" ht="33.6" customHeight="1" x14ac:dyDescent="0.25">
      <c r="A2" s="109" t="s">
        <v>154</v>
      </c>
      <c r="B2" s="109"/>
      <c r="C2" s="109"/>
      <c r="D2" s="109"/>
      <c r="E2" s="109"/>
      <c r="F2" s="109"/>
      <c r="G2" s="109"/>
    </row>
    <row r="3" spans="1:31" ht="13.8" x14ac:dyDescent="0.25">
      <c r="A3" s="46"/>
      <c r="B3" s="46"/>
      <c r="C3" s="46"/>
      <c r="D3" s="46"/>
      <c r="E3" s="46"/>
      <c r="F3" s="46"/>
      <c r="G3" s="73"/>
    </row>
    <row r="4" spans="1:31" s="47" customFormat="1" ht="15.6" x14ac:dyDescent="0.3">
      <c r="A4" s="86" t="s">
        <v>0</v>
      </c>
      <c r="B4" s="85"/>
      <c r="C4" s="85"/>
      <c r="D4" s="85"/>
      <c r="E4" s="85"/>
      <c r="F4" s="85"/>
      <c r="G4" s="84"/>
    </row>
    <row r="5" spans="1:31" s="47" customFormat="1" ht="11.25" customHeight="1" x14ac:dyDescent="0.3">
      <c r="A5" s="86"/>
      <c r="B5" s="85"/>
      <c r="C5" s="85"/>
      <c r="D5" s="85"/>
      <c r="E5" s="85"/>
      <c r="F5" s="85"/>
      <c r="G5" s="84"/>
    </row>
    <row r="6" spans="1:31" s="48" customFormat="1" ht="16.2" thickBot="1" x14ac:dyDescent="0.35">
      <c r="A6" s="110" t="s">
        <v>130</v>
      </c>
      <c r="B6" s="110"/>
      <c r="C6" s="110"/>
      <c r="D6" s="110"/>
      <c r="E6" s="110"/>
      <c r="F6" s="110"/>
      <c r="G6" s="110"/>
    </row>
    <row r="7" spans="1:31" s="2" customFormat="1" ht="27" thickBot="1" x14ac:dyDescent="0.2">
      <c r="A7" s="27" t="s">
        <v>143</v>
      </c>
      <c r="B7" s="27" t="s">
        <v>144</v>
      </c>
      <c r="C7" s="27" t="s">
        <v>141</v>
      </c>
      <c r="D7" s="27" t="s">
        <v>140</v>
      </c>
      <c r="E7" s="27" t="s">
        <v>145</v>
      </c>
      <c r="F7" s="27" t="s">
        <v>142</v>
      </c>
      <c r="G7" s="27" t="s">
        <v>142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x14ac:dyDescent="0.25">
      <c r="A8" s="15" t="s">
        <v>1</v>
      </c>
      <c r="B8" s="14">
        <v>537734.81000000006</v>
      </c>
      <c r="C8" s="14">
        <v>1041379</v>
      </c>
      <c r="D8" s="14">
        <v>1041379</v>
      </c>
      <c r="E8" s="14">
        <v>712198.22</v>
      </c>
      <c r="F8" s="14">
        <v>132.44</v>
      </c>
      <c r="G8" s="14">
        <v>68.39</v>
      </c>
    </row>
    <row r="9" spans="1:31" ht="26.4" x14ac:dyDescent="0.25">
      <c r="A9" s="7" t="s">
        <v>88</v>
      </c>
      <c r="B9" s="8">
        <v>476096.05</v>
      </c>
      <c r="C9" s="8">
        <v>874264</v>
      </c>
      <c r="D9" s="8">
        <v>874264</v>
      </c>
      <c r="E9" s="8">
        <v>633316.82999999996</v>
      </c>
      <c r="F9" s="8">
        <v>133.02000000000001</v>
      </c>
      <c r="G9" s="8">
        <v>72.44</v>
      </c>
    </row>
    <row r="10" spans="1:31" ht="26.4" x14ac:dyDescent="0.25">
      <c r="A10" s="13" t="s">
        <v>87</v>
      </c>
      <c r="B10" s="8">
        <v>462392.57</v>
      </c>
      <c r="C10" s="8">
        <v>0</v>
      </c>
      <c r="D10" s="8">
        <v>0</v>
      </c>
      <c r="E10" s="8">
        <v>604587.76</v>
      </c>
      <c r="F10" s="8">
        <v>130.75</v>
      </c>
      <c r="G10" s="8">
        <v>0</v>
      </c>
      <c r="K10" s="52"/>
    </row>
    <row r="11" spans="1:31" s="77" customFormat="1" ht="20.399999999999999" x14ac:dyDescent="0.2">
      <c r="A11" s="74" t="s">
        <v>86</v>
      </c>
      <c r="B11" s="75">
        <v>462392.57</v>
      </c>
      <c r="C11" s="76">
        <v>0</v>
      </c>
      <c r="D11" s="76">
        <v>0</v>
      </c>
      <c r="E11" s="75">
        <v>604587.76</v>
      </c>
      <c r="F11" s="75">
        <v>130.75</v>
      </c>
      <c r="G11" s="75">
        <v>0</v>
      </c>
    </row>
    <row r="12" spans="1:31" x14ac:dyDescent="0.25">
      <c r="A12" s="13" t="s">
        <v>85</v>
      </c>
      <c r="B12" s="8">
        <v>0</v>
      </c>
      <c r="C12" s="8">
        <v>0</v>
      </c>
      <c r="D12" s="8">
        <v>0</v>
      </c>
      <c r="E12" s="8">
        <v>6145.6</v>
      </c>
      <c r="F12" s="8">
        <v>0</v>
      </c>
      <c r="G12" s="8">
        <v>0</v>
      </c>
    </row>
    <row r="13" spans="1:31" s="77" customFormat="1" ht="10.199999999999999" x14ac:dyDescent="0.2">
      <c r="A13" s="74" t="s">
        <v>84</v>
      </c>
      <c r="B13" s="76">
        <v>0</v>
      </c>
      <c r="C13" s="76">
        <v>0</v>
      </c>
      <c r="D13" s="76">
        <v>0</v>
      </c>
      <c r="E13" s="75">
        <v>6145.6</v>
      </c>
      <c r="F13" s="76">
        <v>0</v>
      </c>
      <c r="G13" s="75">
        <v>0</v>
      </c>
    </row>
    <row r="14" spans="1:31" ht="26.4" x14ac:dyDescent="0.25">
      <c r="A14" s="13" t="s">
        <v>83</v>
      </c>
      <c r="B14" s="8">
        <v>13703.48</v>
      </c>
      <c r="C14" s="8">
        <v>0</v>
      </c>
      <c r="D14" s="8">
        <v>0</v>
      </c>
      <c r="E14" s="8">
        <v>22583.47</v>
      </c>
      <c r="F14" s="8">
        <v>164.8</v>
      </c>
      <c r="G14" s="8">
        <v>0</v>
      </c>
    </row>
    <row r="15" spans="1:31" s="77" customFormat="1" ht="20.399999999999999" x14ac:dyDescent="0.2">
      <c r="A15" s="74" t="s">
        <v>82</v>
      </c>
      <c r="B15" s="75">
        <v>13703.48</v>
      </c>
      <c r="C15" s="76">
        <v>0</v>
      </c>
      <c r="D15" s="76">
        <v>0</v>
      </c>
      <c r="E15" s="75">
        <v>22583.47</v>
      </c>
      <c r="F15" s="75">
        <v>164.8</v>
      </c>
      <c r="G15" s="75">
        <v>0</v>
      </c>
    </row>
    <row r="16" spans="1:31" x14ac:dyDescent="0.25">
      <c r="A16" s="7" t="s">
        <v>81</v>
      </c>
      <c r="B16" s="8">
        <v>160.62</v>
      </c>
      <c r="C16" s="8">
        <v>530</v>
      </c>
      <c r="D16" s="8">
        <v>530</v>
      </c>
      <c r="E16" s="8">
        <v>217.61</v>
      </c>
      <c r="F16" s="8">
        <v>135.47999999999999</v>
      </c>
      <c r="G16" s="8">
        <v>41.06</v>
      </c>
    </row>
    <row r="17" spans="1:7" x14ac:dyDescent="0.25">
      <c r="A17" s="13" t="s">
        <v>80</v>
      </c>
      <c r="B17" s="8">
        <v>160.62</v>
      </c>
      <c r="C17" s="8">
        <v>0</v>
      </c>
      <c r="D17" s="8">
        <v>0</v>
      </c>
      <c r="E17" s="8">
        <v>217.61</v>
      </c>
      <c r="F17" s="8">
        <v>135.47999999999999</v>
      </c>
      <c r="G17" s="8">
        <v>0</v>
      </c>
    </row>
    <row r="18" spans="1:7" s="77" customFormat="1" ht="10.199999999999999" x14ac:dyDescent="0.2">
      <c r="A18" s="74" t="s">
        <v>79</v>
      </c>
      <c r="B18" s="75">
        <v>160.62</v>
      </c>
      <c r="C18" s="76">
        <v>0</v>
      </c>
      <c r="D18" s="76">
        <v>0</v>
      </c>
      <c r="E18" s="75">
        <v>217.61</v>
      </c>
      <c r="F18" s="75">
        <v>135.47999999999999</v>
      </c>
      <c r="G18" s="75">
        <v>0</v>
      </c>
    </row>
    <row r="19" spans="1:7" ht="26.4" x14ac:dyDescent="0.25">
      <c r="A19" s="7" t="s">
        <v>78</v>
      </c>
      <c r="B19" s="8">
        <v>13613.59</v>
      </c>
      <c r="C19" s="8">
        <v>83700</v>
      </c>
      <c r="D19" s="8">
        <v>83700</v>
      </c>
      <c r="E19" s="8">
        <v>9006.59</v>
      </c>
      <c r="F19" s="8">
        <v>66.16</v>
      </c>
      <c r="G19" s="8">
        <v>10.76</v>
      </c>
    </row>
    <row r="20" spans="1:7" x14ac:dyDescent="0.25">
      <c r="A20" s="13" t="s">
        <v>77</v>
      </c>
      <c r="B20" s="8">
        <v>13613.59</v>
      </c>
      <c r="C20" s="8">
        <v>0</v>
      </c>
      <c r="D20" s="8">
        <v>0</v>
      </c>
      <c r="E20" s="8">
        <v>9006.59</v>
      </c>
      <c r="F20" s="8">
        <v>66.16</v>
      </c>
      <c r="G20" s="8">
        <v>0</v>
      </c>
    </row>
    <row r="21" spans="1:7" s="77" customFormat="1" ht="10.199999999999999" x14ac:dyDescent="0.2">
      <c r="A21" s="74" t="s">
        <v>76</v>
      </c>
      <c r="B21" s="75">
        <v>13613.59</v>
      </c>
      <c r="C21" s="76">
        <v>0</v>
      </c>
      <c r="D21" s="76">
        <v>0</v>
      </c>
      <c r="E21" s="75">
        <v>9006.59</v>
      </c>
      <c r="F21" s="75">
        <v>66.16</v>
      </c>
      <c r="G21" s="76">
        <v>0</v>
      </c>
    </row>
    <row r="22" spans="1:7" ht="26.4" x14ac:dyDescent="0.25">
      <c r="A22" s="7" t="s">
        <v>75</v>
      </c>
      <c r="B22" s="8">
        <v>1727.46</v>
      </c>
      <c r="C22" s="8">
        <v>3350</v>
      </c>
      <c r="D22" s="8">
        <v>3350</v>
      </c>
      <c r="E22" s="8">
        <v>3555.82</v>
      </c>
      <c r="F22" s="8">
        <v>205.84</v>
      </c>
      <c r="G22" s="8">
        <v>106.14</v>
      </c>
    </row>
    <row r="23" spans="1:7" ht="26.4" x14ac:dyDescent="0.25">
      <c r="A23" s="13" t="s">
        <v>74</v>
      </c>
      <c r="B23" s="8">
        <v>477.78</v>
      </c>
      <c r="C23" s="8">
        <v>0</v>
      </c>
      <c r="D23" s="8">
        <v>0</v>
      </c>
      <c r="E23" s="8">
        <v>2075.8200000000002</v>
      </c>
      <c r="F23" s="8">
        <v>434.47</v>
      </c>
      <c r="G23" s="8">
        <v>0</v>
      </c>
    </row>
    <row r="24" spans="1:7" s="77" customFormat="1" ht="10.199999999999999" x14ac:dyDescent="0.2">
      <c r="A24" s="74" t="s">
        <v>73</v>
      </c>
      <c r="B24" s="76">
        <v>0</v>
      </c>
      <c r="C24" s="76">
        <v>0</v>
      </c>
      <c r="D24" s="76">
        <v>0</v>
      </c>
      <c r="E24" s="75">
        <v>663.18</v>
      </c>
      <c r="F24" s="76"/>
      <c r="G24" s="76">
        <v>0</v>
      </c>
    </row>
    <row r="25" spans="1:7" s="77" customFormat="1" ht="10.199999999999999" x14ac:dyDescent="0.2">
      <c r="A25" s="74" t="s">
        <v>72</v>
      </c>
      <c r="B25" s="75">
        <v>477.78</v>
      </c>
      <c r="C25" s="76">
        <v>0</v>
      </c>
      <c r="D25" s="76">
        <v>0</v>
      </c>
      <c r="E25" s="75">
        <v>1412.64</v>
      </c>
      <c r="F25" s="75">
        <v>295.67</v>
      </c>
      <c r="G25" s="76">
        <v>0</v>
      </c>
    </row>
    <row r="26" spans="1:7" ht="26.4" x14ac:dyDescent="0.25">
      <c r="A26" s="13" t="s">
        <v>71</v>
      </c>
      <c r="B26" s="8">
        <v>1249.68</v>
      </c>
      <c r="C26" s="8">
        <v>0</v>
      </c>
      <c r="D26" s="8">
        <v>0</v>
      </c>
      <c r="E26" s="8">
        <v>1480</v>
      </c>
      <c r="F26" s="8">
        <v>118.43</v>
      </c>
      <c r="G26" s="8">
        <v>0</v>
      </c>
    </row>
    <row r="27" spans="1:7" s="77" customFormat="1" ht="10.199999999999999" x14ac:dyDescent="0.2">
      <c r="A27" s="74" t="s">
        <v>70</v>
      </c>
      <c r="B27" s="75">
        <v>1249.68</v>
      </c>
      <c r="C27" s="76">
        <v>0</v>
      </c>
      <c r="D27" s="76">
        <v>0</v>
      </c>
      <c r="E27" s="75">
        <v>1480</v>
      </c>
      <c r="F27" s="75">
        <v>118.43</v>
      </c>
      <c r="G27" s="76">
        <v>0</v>
      </c>
    </row>
    <row r="28" spans="1:7" ht="26.4" x14ac:dyDescent="0.25">
      <c r="A28" s="7" t="s">
        <v>69</v>
      </c>
      <c r="B28" s="8">
        <v>46137.09</v>
      </c>
      <c r="C28" s="8">
        <v>79535</v>
      </c>
      <c r="D28" s="8">
        <v>79535</v>
      </c>
      <c r="E28" s="8">
        <v>66101.37</v>
      </c>
      <c r="F28" s="8">
        <v>143.27000000000001</v>
      </c>
      <c r="G28" s="8">
        <v>83.11</v>
      </c>
    </row>
    <row r="29" spans="1:7" ht="27" customHeight="1" x14ac:dyDescent="0.25">
      <c r="A29" s="13" t="s">
        <v>68</v>
      </c>
      <c r="B29" s="8">
        <v>46137.09</v>
      </c>
      <c r="C29" s="8">
        <v>0</v>
      </c>
      <c r="D29" s="8">
        <v>0</v>
      </c>
      <c r="E29" s="8">
        <v>66101.37</v>
      </c>
      <c r="F29" s="8">
        <v>143.27000000000001</v>
      </c>
      <c r="G29" s="8">
        <v>0</v>
      </c>
    </row>
    <row r="30" spans="1:7" s="77" customFormat="1" ht="10.199999999999999" x14ac:dyDescent="0.2">
      <c r="A30" s="74" t="s">
        <v>67</v>
      </c>
      <c r="B30" s="75">
        <v>46137.09</v>
      </c>
      <c r="C30" s="76">
        <v>0</v>
      </c>
      <c r="D30" s="76">
        <v>0</v>
      </c>
      <c r="E30" s="75">
        <v>41101.370000000003</v>
      </c>
      <c r="F30" s="75">
        <v>89.09</v>
      </c>
      <c r="G30" s="76">
        <v>0</v>
      </c>
    </row>
    <row r="31" spans="1:7" s="77" customFormat="1" ht="20.399999999999999" x14ac:dyDescent="0.2">
      <c r="A31" s="74" t="s">
        <v>66</v>
      </c>
      <c r="B31" s="76">
        <v>0</v>
      </c>
      <c r="C31" s="76">
        <v>0</v>
      </c>
      <c r="D31" s="76">
        <v>0</v>
      </c>
      <c r="E31" s="75">
        <v>25000</v>
      </c>
      <c r="F31" s="76">
        <v>0</v>
      </c>
      <c r="G31" s="76">
        <v>0</v>
      </c>
    </row>
    <row r="32" spans="1:7" s="43" customFormat="1" x14ac:dyDescent="0.25">
      <c r="A32" s="7" t="s">
        <v>65</v>
      </c>
      <c r="B32" s="8">
        <v>537734.81000000006</v>
      </c>
      <c r="C32" s="8">
        <v>1041379</v>
      </c>
      <c r="D32" s="8">
        <v>1041379</v>
      </c>
      <c r="E32" s="8">
        <v>712198.22</v>
      </c>
      <c r="F32" s="8">
        <v>132.44</v>
      </c>
      <c r="G32" s="8">
        <v>68.39</v>
      </c>
    </row>
    <row r="33" spans="1:11" s="43" customFormat="1" x14ac:dyDescent="0.25">
      <c r="A33" s="7"/>
      <c r="B33" s="8"/>
      <c r="C33" s="8"/>
      <c r="D33" s="8"/>
      <c r="E33" s="8"/>
      <c r="F33" s="8"/>
      <c r="G33" s="16"/>
    </row>
    <row r="34" spans="1:11" x14ac:dyDescent="0.25">
      <c r="A34" s="15" t="s">
        <v>2</v>
      </c>
      <c r="B34" s="14">
        <v>536853.42000000004</v>
      </c>
      <c r="C34" s="14">
        <v>1012649</v>
      </c>
      <c r="D34" s="14">
        <v>1012649</v>
      </c>
      <c r="E34" s="14">
        <v>679823.29</v>
      </c>
      <c r="F34" s="14">
        <v>126.63</v>
      </c>
      <c r="G34" s="14">
        <v>67.13</v>
      </c>
    </row>
    <row r="35" spans="1:11" x14ac:dyDescent="0.25">
      <c r="A35" s="7" t="s">
        <v>64</v>
      </c>
      <c r="B35" s="8">
        <v>427477.51</v>
      </c>
      <c r="C35" s="8">
        <v>728324</v>
      </c>
      <c r="D35" s="8">
        <v>728324</v>
      </c>
      <c r="E35" s="8">
        <v>572258.69999999995</v>
      </c>
      <c r="F35" s="8">
        <v>133.87</v>
      </c>
      <c r="G35" s="8">
        <v>78.569999999999993</v>
      </c>
    </row>
    <row r="36" spans="1:11" x14ac:dyDescent="0.25">
      <c r="A36" s="13" t="s">
        <v>63</v>
      </c>
      <c r="B36" s="8">
        <v>353089.68</v>
      </c>
      <c r="C36" s="8">
        <v>0</v>
      </c>
      <c r="D36" s="8">
        <v>0</v>
      </c>
      <c r="E36" s="8">
        <v>471312.55</v>
      </c>
      <c r="F36" s="8">
        <v>133.47999999999999</v>
      </c>
      <c r="G36" s="8">
        <v>0</v>
      </c>
      <c r="K36" s="52"/>
    </row>
    <row r="37" spans="1:11" s="77" customFormat="1" ht="10.199999999999999" x14ac:dyDescent="0.2">
      <c r="A37" s="74" t="s">
        <v>62</v>
      </c>
      <c r="B37" s="75">
        <v>353089.68</v>
      </c>
      <c r="C37" s="76">
        <v>0</v>
      </c>
      <c r="D37" s="76">
        <v>0</v>
      </c>
      <c r="E37" s="75">
        <v>471312.55</v>
      </c>
      <c r="F37" s="75">
        <v>133.47999999999999</v>
      </c>
      <c r="G37" s="75">
        <v>0</v>
      </c>
    </row>
    <row r="38" spans="1:11" x14ac:dyDescent="0.25">
      <c r="A38" s="13" t="s">
        <v>61</v>
      </c>
      <c r="B38" s="8">
        <v>16125.79</v>
      </c>
      <c r="C38" s="8">
        <v>0</v>
      </c>
      <c r="D38" s="8">
        <v>0</v>
      </c>
      <c r="E38" s="8">
        <v>23179.41</v>
      </c>
      <c r="F38" s="8">
        <v>143.74</v>
      </c>
      <c r="G38" s="8">
        <v>0</v>
      </c>
    </row>
    <row r="39" spans="1:11" s="77" customFormat="1" ht="10.199999999999999" x14ac:dyDescent="0.2">
      <c r="A39" s="74" t="s">
        <v>60</v>
      </c>
      <c r="B39" s="75">
        <v>16125.79</v>
      </c>
      <c r="C39" s="76">
        <v>0</v>
      </c>
      <c r="D39" s="76">
        <v>0</v>
      </c>
      <c r="E39" s="75">
        <v>23179.41</v>
      </c>
      <c r="F39" s="75">
        <v>143.74</v>
      </c>
      <c r="G39" s="75">
        <v>0</v>
      </c>
    </row>
    <row r="40" spans="1:11" x14ac:dyDescent="0.25">
      <c r="A40" s="13" t="s">
        <v>59</v>
      </c>
      <c r="B40" s="8">
        <v>58262.04</v>
      </c>
      <c r="C40" s="8">
        <v>0</v>
      </c>
      <c r="D40" s="8">
        <v>0</v>
      </c>
      <c r="E40" s="8">
        <v>77766.740000000005</v>
      </c>
      <c r="F40" s="8">
        <v>133.47999999999999</v>
      </c>
      <c r="G40" s="8">
        <v>0</v>
      </c>
    </row>
    <row r="41" spans="1:11" s="77" customFormat="1" ht="10.199999999999999" x14ac:dyDescent="0.2">
      <c r="A41" s="74" t="s">
        <v>58</v>
      </c>
      <c r="B41" s="75">
        <v>58262.04</v>
      </c>
      <c r="C41" s="76">
        <v>0</v>
      </c>
      <c r="D41" s="76">
        <v>0</v>
      </c>
      <c r="E41" s="75">
        <v>77766.740000000005</v>
      </c>
      <c r="F41" s="75">
        <v>133.47999999999999</v>
      </c>
      <c r="G41" s="75">
        <v>0</v>
      </c>
    </row>
    <row r="42" spans="1:11" x14ac:dyDescent="0.25">
      <c r="A42" s="7" t="s">
        <v>57</v>
      </c>
      <c r="B42" s="8">
        <v>108433.09</v>
      </c>
      <c r="C42" s="8">
        <v>263325</v>
      </c>
      <c r="D42" s="8">
        <v>263325</v>
      </c>
      <c r="E42" s="8">
        <v>107067.66</v>
      </c>
      <c r="F42" s="8">
        <v>98.74</v>
      </c>
      <c r="G42" s="8">
        <v>40.659999999999997</v>
      </c>
    </row>
    <row r="43" spans="1:11" x14ac:dyDescent="0.25">
      <c r="A43" s="13" t="s">
        <v>56</v>
      </c>
      <c r="B43" s="8">
        <v>34160.42</v>
      </c>
      <c r="C43" s="8">
        <v>0</v>
      </c>
      <c r="D43" s="8">
        <v>0</v>
      </c>
      <c r="E43" s="8">
        <v>30112.41</v>
      </c>
      <c r="F43" s="8">
        <v>88.15</v>
      </c>
      <c r="G43" s="8">
        <v>0</v>
      </c>
    </row>
    <row r="44" spans="1:11" s="77" customFormat="1" ht="10.199999999999999" x14ac:dyDescent="0.2">
      <c r="A44" s="74" t="s">
        <v>55</v>
      </c>
      <c r="B44" s="75">
        <v>13934.16</v>
      </c>
      <c r="C44" s="76">
        <v>0</v>
      </c>
      <c r="D44" s="76">
        <v>0</v>
      </c>
      <c r="E44" s="75">
        <v>6183.9</v>
      </c>
      <c r="F44" s="75">
        <v>44.38</v>
      </c>
      <c r="G44" s="75">
        <v>0</v>
      </c>
    </row>
    <row r="45" spans="1:11" s="77" customFormat="1" ht="10.199999999999999" x14ac:dyDescent="0.2">
      <c r="A45" s="74" t="s">
        <v>54</v>
      </c>
      <c r="B45" s="75">
        <v>19568.099999999999</v>
      </c>
      <c r="C45" s="76">
        <v>0</v>
      </c>
      <c r="D45" s="76">
        <v>0</v>
      </c>
      <c r="E45" s="75">
        <v>22963.54</v>
      </c>
      <c r="F45" s="75">
        <v>117.35</v>
      </c>
      <c r="G45" s="75">
        <v>0</v>
      </c>
    </row>
    <row r="46" spans="1:11" s="77" customFormat="1" ht="10.199999999999999" x14ac:dyDescent="0.2">
      <c r="A46" s="74" t="s">
        <v>53</v>
      </c>
      <c r="B46" s="75">
        <v>658.16</v>
      </c>
      <c r="C46" s="76">
        <v>0</v>
      </c>
      <c r="D46" s="76">
        <v>0</v>
      </c>
      <c r="E46" s="75">
        <v>964.97</v>
      </c>
      <c r="F46" s="75">
        <v>146.62</v>
      </c>
      <c r="G46" s="75">
        <v>0</v>
      </c>
    </row>
    <row r="47" spans="1:11" x14ac:dyDescent="0.25">
      <c r="A47" s="13" t="s">
        <v>52</v>
      </c>
      <c r="B47" s="8">
        <v>56662.07</v>
      </c>
      <c r="C47" s="8">
        <v>0</v>
      </c>
      <c r="D47" s="8">
        <v>0</v>
      </c>
      <c r="E47" s="8">
        <v>62810.49</v>
      </c>
      <c r="F47" s="8">
        <v>110.85</v>
      </c>
      <c r="G47" s="8">
        <v>0</v>
      </c>
    </row>
    <row r="48" spans="1:11" s="77" customFormat="1" ht="10.199999999999999" x14ac:dyDescent="0.2">
      <c r="A48" s="74" t="s">
        <v>51</v>
      </c>
      <c r="B48" s="75">
        <v>8227.27</v>
      </c>
      <c r="C48" s="76">
        <v>0</v>
      </c>
      <c r="D48" s="76">
        <v>0</v>
      </c>
      <c r="E48" s="75">
        <v>10726.97</v>
      </c>
      <c r="F48" s="75">
        <v>130.38</v>
      </c>
      <c r="G48" s="75">
        <v>0</v>
      </c>
    </row>
    <row r="49" spans="1:7" s="77" customFormat="1" ht="10.199999999999999" x14ac:dyDescent="0.2">
      <c r="A49" s="74" t="s">
        <v>50</v>
      </c>
      <c r="B49" s="75">
        <v>30157.62</v>
      </c>
      <c r="C49" s="76">
        <v>0</v>
      </c>
      <c r="D49" s="76">
        <v>0</v>
      </c>
      <c r="E49" s="75">
        <v>38006.04</v>
      </c>
      <c r="F49" s="75">
        <v>126.02</v>
      </c>
      <c r="G49" s="75">
        <v>0</v>
      </c>
    </row>
    <row r="50" spans="1:7" s="77" customFormat="1" ht="10.199999999999999" x14ac:dyDescent="0.2">
      <c r="A50" s="74" t="s">
        <v>49</v>
      </c>
      <c r="B50" s="75">
        <v>15709.07</v>
      </c>
      <c r="C50" s="76">
        <v>0</v>
      </c>
      <c r="D50" s="76">
        <v>0</v>
      </c>
      <c r="E50" s="75">
        <v>12979.7</v>
      </c>
      <c r="F50" s="75">
        <v>82.63</v>
      </c>
      <c r="G50" s="75">
        <v>0</v>
      </c>
    </row>
    <row r="51" spans="1:7" s="77" customFormat="1" ht="10.199999999999999" x14ac:dyDescent="0.2">
      <c r="A51" s="74" t="s">
        <v>48</v>
      </c>
      <c r="B51" s="75">
        <v>1101.96</v>
      </c>
      <c r="C51" s="76">
        <v>0</v>
      </c>
      <c r="D51" s="76">
        <v>0</v>
      </c>
      <c r="E51" s="75">
        <v>714.6</v>
      </c>
      <c r="F51" s="75">
        <v>64.849999999999994</v>
      </c>
      <c r="G51" s="75">
        <v>0</v>
      </c>
    </row>
    <row r="52" spans="1:7" s="77" customFormat="1" ht="10.199999999999999" x14ac:dyDescent="0.2">
      <c r="A52" s="74" t="s">
        <v>47</v>
      </c>
      <c r="B52" s="75">
        <v>1426.15</v>
      </c>
      <c r="C52" s="76">
        <v>0</v>
      </c>
      <c r="D52" s="76">
        <v>0</v>
      </c>
      <c r="E52" s="75">
        <v>383.18</v>
      </c>
      <c r="F52" s="75">
        <v>26.87</v>
      </c>
      <c r="G52" s="75">
        <v>0</v>
      </c>
    </row>
    <row r="53" spans="1:7" s="77" customFormat="1" ht="10.199999999999999" x14ac:dyDescent="0.2">
      <c r="A53" s="74" t="s">
        <v>46</v>
      </c>
      <c r="B53" s="75">
        <v>40</v>
      </c>
      <c r="C53" s="76">
        <v>0</v>
      </c>
      <c r="D53" s="76">
        <v>0</v>
      </c>
      <c r="E53" s="76">
        <v>0</v>
      </c>
      <c r="F53" s="76">
        <v>0</v>
      </c>
      <c r="G53" s="75">
        <v>0</v>
      </c>
    </row>
    <row r="54" spans="1:7" x14ac:dyDescent="0.25">
      <c r="A54" s="13" t="s">
        <v>45</v>
      </c>
      <c r="B54" s="8">
        <v>16985.87</v>
      </c>
      <c r="C54" s="8">
        <v>0</v>
      </c>
      <c r="D54" s="8">
        <v>0</v>
      </c>
      <c r="E54" s="8">
        <v>13023.79</v>
      </c>
      <c r="F54" s="8">
        <v>76.67</v>
      </c>
      <c r="G54" s="8">
        <v>0</v>
      </c>
    </row>
    <row r="55" spans="1:7" s="77" customFormat="1" ht="10.199999999999999" x14ac:dyDescent="0.2">
      <c r="A55" s="74" t="s">
        <v>44</v>
      </c>
      <c r="B55" s="75">
        <v>7651.47</v>
      </c>
      <c r="C55" s="76">
        <v>0</v>
      </c>
      <c r="D55" s="76">
        <v>0</v>
      </c>
      <c r="E55" s="75">
        <v>3163.75</v>
      </c>
      <c r="F55" s="75">
        <v>41.35</v>
      </c>
      <c r="G55" s="75">
        <v>0</v>
      </c>
    </row>
    <row r="56" spans="1:7" s="77" customFormat="1" ht="10.199999999999999" x14ac:dyDescent="0.2">
      <c r="A56" s="74" t="s">
        <v>43</v>
      </c>
      <c r="B56" s="75">
        <v>1196.48</v>
      </c>
      <c r="C56" s="76">
        <v>0</v>
      </c>
      <c r="D56" s="76">
        <v>0</v>
      </c>
      <c r="E56" s="75">
        <v>386.28</v>
      </c>
      <c r="F56" s="75">
        <v>32.28</v>
      </c>
      <c r="G56" s="75">
        <v>0</v>
      </c>
    </row>
    <row r="57" spans="1:7" s="77" customFormat="1" ht="10.199999999999999" x14ac:dyDescent="0.2">
      <c r="A57" s="74" t="s">
        <v>42</v>
      </c>
      <c r="B57" s="75">
        <v>908.06</v>
      </c>
      <c r="C57" s="76">
        <v>0</v>
      </c>
      <c r="D57" s="76">
        <v>0</v>
      </c>
      <c r="E57" s="76">
        <v>0</v>
      </c>
      <c r="F57" s="76">
        <v>0</v>
      </c>
      <c r="G57" s="75">
        <v>0</v>
      </c>
    </row>
    <row r="58" spans="1:7" s="77" customFormat="1" ht="10.199999999999999" x14ac:dyDescent="0.2">
      <c r="A58" s="74" t="s">
        <v>41</v>
      </c>
      <c r="B58" s="75">
        <v>2729.64</v>
      </c>
      <c r="C58" s="76">
        <v>0</v>
      </c>
      <c r="D58" s="76">
        <v>0</v>
      </c>
      <c r="E58" s="75">
        <v>3167.53</v>
      </c>
      <c r="F58" s="75">
        <v>116.04</v>
      </c>
      <c r="G58" s="75">
        <v>0</v>
      </c>
    </row>
    <row r="59" spans="1:7" s="77" customFormat="1" ht="10.199999999999999" x14ac:dyDescent="0.2">
      <c r="A59" s="74" t="s">
        <v>40</v>
      </c>
      <c r="B59" s="75">
        <v>1971.94</v>
      </c>
      <c r="C59" s="76">
        <v>0</v>
      </c>
      <c r="D59" s="76">
        <v>0</v>
      </c>
      <c r="E59" s="75">
        <v>236.56</v>
      </c>
      <c r="F59" s="75">
        <v>12</v>
      </c>
      <c r="G59" s="75">
        <v>0</v>
      </c>
    </row>
    <row r="60" spans="1:7" s="77" customFormat="1" ht="10.199999999999999" x14ac:dyDescent="0.2">
      <c r="A60" s="74" t="s">
        <v>39</v>
      </c>
      <c r="B60" s="75">
        <v>706.76</v>
      </c>
      <c r="C60" s="76">
        <v>0</v>
      </c>
      <c r="D60" s="76">
        <v>0</v>
      </c>
      <c r="E60" s="75">
        <v>709.09</v>
      </c>
      <c r="F60" s="75">
        <v>100.33</v>
      </c>
      <c r="G60" s="75">
        <v>0</v>
      </c>
    </row>
    <row r="61" spans="1:7" s="77" customFormat="1" ht="10.199999999999999" x14ac:dyDescent="0.2">
      <c r="A61" s="74" t="s">
        <v>38</v>
      </c>
      <c r="B61" s="76">
        <v>0</v>
      </c>
      <c r="C61" s="76">
        <v>0</v>
      </c>
      <c r="D61" s="76">
        <v>0</v>
      </c>
      <c r="E61" s="75">
        <v>3250</v>
      </c>
      <c r="F61" s="76">
        <v>0</v>
      </c>
      <c r="G61" s="75">
        <v>0</v>
      </c>
    </row>
    <row r="62" spans="1:7" s="77" customFormat="1" ht="10.199999999999999" x14ac:dyDescent="0.2">
      <c r="A62" s="74" t="s">
        <v>37</v>
      </c>
      <c r="B62" s="75">
        <v>1821.52</v>
      </c>
      <c r="C62" s="76">
        <v>0</v>
      </c>
      <c r="D62" s="76">
        <v>0</v>
      </c>
      <c r="E62" s="75">
        <v>1179.26</v>
      </c>
      <c r="F62" s="75">
        <v>64.739999999999995</v>
      </c>
      <c r="G62" s="75">
        <v>0</v>
      </c>
    </row>
    <row r="63" spans="1:7" s="77" customFormat="1" ht="10.199999999999999" x14ac:dyDescent="0.2">
      <c r="A63" s="74" t="s">
        <v>36</v>
      </c>
      <c r="B63" s="76">
        <v>0</v>
      </c>
      <c r="C63" s="76">
        <v>0</v>
      </c>
      <c r="D63" s="76">
        <v>0</v>
      </c>
      <c r="E63" s="75">
        <v>931.32</v>
      </c>
      <c r="F63" s="76">
        <v>0</v>
      </c>
      <c r="G63" s="75">
        <v>0</v>
      </c>
    </row>
    <row r="64" spans="1:7" x14ac:dyDescent="0.25">
      <c r="A64" s="13" t="s">
        <v>35</v>
      </c>
      <c r="B64" s="8">
        <v>624.73</v>
      </c>
      <c r="C64" s="8">
        <v>0</v>
      </c>
      <c r="D64" s="8">
        <v>0</v>
      </c>
      <c r="E64" s="8">
        <v>1120.97</v>
      </c>
      <c r="F64" s="8">
        <v>179.43</v>
      </c>
      <c r="G64" s="8">
        <v>0</v>
      </c>
    </row>
    <row r="65" spans="1:7" s="77" customFormat="1" ht="10.199999999999999" x14ac:dyDescent="0.2">
      <c r="A65" s="74" t="s">
        <v>34</v>
      </c>
      <c r="B65" s="75">
        <v>121.45</v>
      </c>
      <c r="C65" s="76">
        <v>0</v>
      </c>
      <c r="D65" s="76">
        <v>0</v>
      </c>
      <c r="E65" s="75">
        <v>243.22</v>
      </c>
      <c r="F65" s="75">
        <v>200.26</v>
      </c>
      <c r="G65" s="76">
        <v>0</v>
      </c>
    </row>
    <row r="66" spans="1:7" s="77" customFormat="1" ht="10.199999999999999" x14ac:dyDescent="0.2">
      <c r="A66" s="74" t="s">
        <v>33</v>
      </c>
      <c r="B66" s="75">
        <v>161.36000000000001</v>
      </c>
      <c r="C66" s="76">
        <v>0</v>
      </c>
      <c r="D66" s="76">
        <v>0</v>
      </c>
      <c r="E66" s="75">
        <v>173.09</v>
      </c>
      <c r="F66" s="75">
        <v>107.27</v>
      </c>
      <c r="G66" s="76">
        <v>0</v>
      </c>
    </row>
    <row r="67" spans="1:7" s="77" customFormat="1" ht="10.199999999999999" x14ac:dyDescent="0.2">
      <c r="A67" s="74" t="s">
        <v>32</v>
      </c>
      <c r="B67" s="75">
        <v>228.72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</row>
    <row r="68" spans="1:7" s="77" customFormat="1" ht="10.199999999999999" x14ac:dyDescent="0.2">
      <c r="A68" s="74" t="s">
        <v>31</v>
      </c>
      <c r="B68" s="75">
        <v>113.2</v>
      </c>
      <c r="C68" s="76">
        <v>0</v>
      </c>
      <c r="D68" s="76">
        <v>0</v>
      </c>
      <c r="E68" s="75">
        <v>704.66</v>
      </c>
      <c r="F68" s="75">
        <v>622.49</v>
      </c>
      <c r="G68" s="76">
        <v>0</v>
      </c>
    </row>
    <row r="69" spans="1:7" x14ac:dyDescent="0.25">
      <c r="A69" s="7" t="s">
        <v>30</v>
      </c>
      <c r="B69" s="8">
        <v>448.42</v>
      </c>
      <c r="C69" s="8">
        <v>1000</v>
      </c>
      <c r="D69" s="8">
        <v>1000</v>
      </c>
      <c r="E69" s="8">
        <v>496.93</v>
      </c>
      <c r="F69" s="8">
        <v>110.82</v>
      </c>
      <c r="G69" s="8">
        <v>49.69</v>
      </c>
    </row>
    <row r="70" spans="1:7" x14ac:dyDescent="0.25">
      <c r="A70" s="13" t="s">
        <v>29</v>
      </c>
      <c r="B70" s="8">
        <v>448.42</v>
      </c>
      <c r="C70" s="8">
        <v>0</v>
      </c>
      <c r="D70" s="8">
        <v>0</v>
      </c>
      <c r="E70" s="8">
        <v>496.93</v>
      </c>
      <c r="F70" s="8">
        <v>110.82</v>
      </c>
      <c r="G70" s="8">
        <v>0</v>
      </c>
    </row>
    <row r="71" spans="1:7" s="77" customFormat="1" ht="10.199999999999999" x14ac:dyDescent="0.2">
      <c r="A71" s="74" t="s">
        <v>28</v>
      </c>
      <c r="B71" s="75">
        <v>448.42</v>
      </c>
      <c r="C71" s="76">
        <v>0</v>
      </c>
      <c r="D71" s="76">
        <v>0</v>
      </c>
      <c r="E71" s="75">
        <v>496.93</v>
      </c>
      <c r="F71" s="75">
        <v>110.82</v>
      </c>
      <c r="G71" s="76">
        <v>0</v>
      </c>
    </row>
    <row r="72" spans="1:7" ht="26.4" x14ac:dyDescent="0.25">
      <c r="A72" s="7" t="s">
        <v>27</v>
      </c>
      <c r="B72" s="8">
        <v>0</v>
      </c>
      <c r="C72" s="8">
        <v>20000</v>
      </c>
      <c r="D72" s="8">
        <v>20000</v>
      </c>
      <c r="E72" s="8">
        <v>0</v>
      </c>
      <c r="F72" s="8">
        <v>0</v>
      </c>
      <c r="G72" s="8">
        <v>0</v>
      </c>
    </row>
    <row r="73" spans="1:7" x14ac:dyDescent="0.25">
      <c r="A73" s="7" t="s">
        <v>26</v>
      </c>
      <c r="B73" s="8">
        <v>494.4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</row>
    <row r="74" spans="1:7" x14ac:dyDescent="0.25">
      <c r="A74" s="13" t="s">
        <v>25</v>
      </c>
      <c r="B74" s="8">
        <v>494.4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</row>
    <row r="75" spans="1:7" s="77" customFormat="1" ht="10.199999999999999" x14ac:dyDescent="0.2">
      <c r="A75" s="74" t="s">
        <v>24</v>
      </c>
      <c r="B75" s="75">
        <v>494.4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</row>
    <row r="76" spans="1:7" x14ac:dyDescent="0.25">
      <c r="A76" s="15" t="s">
        <v>3</v>
      </c>
      <c r="B76" s="14">
        <v>5802.47</v>
      </c>
      <c r="C76" s="14">
        <v>40180</v>
      </c>
      <c r="D76" s="14">
        <v>40180</v>
      </c>
      <c r="E76" s="14">
        <v>26058.26</v>
      </c>
      <c r="F76" s="14">
        <v>449.09</v>
      </c>
      <c r="G76" s="14">
        <v>64.849999999999994</v>
      </c>
    </row>
    <row r="77" spans="1:7" x14ac:dyDescent="0.25">
      <c r="A77" s="7" t="s">
        <v>23</v>
      </c>
      <c r="B77" s="8">
        <v>5802.47</v>
      </c>
      <c r="C77" s="8">
        <v>40180</v>
      </c>
      <c r="D77" s="8">
        <v>40180</v>
      </c>
      <c r="E77" s="8">
        <v>16058.26</v>
      </c>
      <c r="F77" s="8">
        <v>276.75</v>
      </c>
      <c r="G77" s="8">
        <v>39.97</v>
      </c>
    </row>
    <row r="78" spans="1:7" x14ac:dyDescent="0.25">
      <c r="A78" s="13" t="s">
        <v>22</v>
      </c>
      <c r="B78" s="8">
        <v>4966.01</v>
      </c>
      <c r="C78" s="8">
        <v>0</v>
      </c>
      <c r="D78" s="8">
        <v>0</v>
      </c>
      <c r="E78" s="8">
        <v>16058.26</v>
      </c>
      <c r="F78" s="8">
        <v>323.36</v>
      </c>
      <c r="G78" s="8">
        <v>0</v>
      </c>
    </row>
    <row r="79" spans="1:7" s="77" customFormat="1" ht="10.199999999999999" x14ac:dyDescent="0.2">
      <c r="A79" s="74" t="s">
        <v>21</v>
      </c>
      <c r="B79" s="75">
        <v>1784.83</v>
      </c>
      <c r="C79" s="76">
        <v>0</v>
      </c>
      <c r="D79" s="76">
        <v>0</v>
      </c>
      <c r="E79" s="75">
        <v>575</v>
      </c>
      <c r="F79" s="75">
        <v>32.22</v>
      </c>
      <c r="G79" s="75">
        <v>0</v>
      </c>
    </row>
    <row r="80" spans="1:7" s="77" customFormat="1" ht="10.199999999999999" x14ac:dyDescent="0.2">
      <c r="A80" s="74" t="s">
        <v>20</v>
      </c>
      <c r="B80" s="75">
        <v>1800</v>
      </c>
      <c r="C80" s="76">
        <v>0</v>
      </c>
      <c r="D80" s="76">
        <v>0</v>
      </c>
      <c r="E80" s="76">
        <v>0</v>
      </c>
      <c r="F80" s="76">
        <v>0</v>
      </c>
      <c r="G80" s="75">
        <v>0</v>
      </c>
    </row>
    <row r="81" spans="1:7" s="77" customFormat="1" ht="10.199999999999999" x14ac:dyDescent="0.2">
      <c r="A81" s="74" t="s">
        <v>19</v>
      </c>
      <c r="B81" s="76"/>
      <c r="C81" s="76">
        <v>0</v>
      </c>
      <c r="D81" s="76">
        <v>0</v>
      </c>
      <c r="E81" s="75">
        <v>15348.63</v>
      </c>
      <c r="F81" s="76">
        <v>0</v>
      </c>
      <c r="G81" s="75">
        <v>0</v>
      </c>
    </row>
    <row r="82" spans="1:7" s="77" customFormat="1" ht="10.199999999999999" x14ac:dyDescent="0.2">
      <c r="A82" s="74" t="s">
        <v>18</v>
      </c>
      <c r="B82" s="75">
        <v>1381.18</v>
      </c>
      <c r="C82" s="76">
        <v>0</v>
      </c>
      <c r="D82" s="76">
        <v>0</v>
      </c>
      <c r="E82" s="75">
        <v>134.63</v>
      </c>
      <c r="F82" s="75">
        <v>9.75</v>
      </c>
      <c r="G82" s="75">
        <v>0</v>
      </c>
    </row>
    <row r="83" spans="1:7" ht="15.6" customHeight="1" x14ac:dyDescent="0.25">
      <c r="A83" s="13" t="s">
        <v>17</v>
      </c>
      <c r="B83" s="8">
        <v>836.46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</row>
    <row r="84" spans="1:7" s="77" customFormat="1" ht="10.199999999999999" x14ac:dyDescent="0.2">
      <c r="A84" s="74" t="s">
        <v>16</v>
      </c>
      <c r="B84" s="75">
        <v>836.46</v>
      </c>
      <c r="C84" s="76">
        <v>0</v>
      </c>
      <c r="D84" s="76">
        <v>0</v>
      </c>
      <c r="E84" s="76">
        <v>0</v>
      </c>
      <c r="F84" s="76"/>
      <c r="G84" s="75">
        <v>0</v>
      </c>
    </row>
    <row r="85" spans="1:7" x14ac:dyDescent="0.25">
      <c r="A85" s="7" t="s">
        <v>15</v>
      </c>
      <c r="B85" s="8">
        <v>0</v>
      </c>
      <c r="C85" s="8">
        <v>0</v>
      </c>
      <c r="D85" s="8">
        <v>0</v>
      </c>
      <c r="E85" s="8">
        <v>10000</v>
      </c>
      <c r="F85" s="8">
        <v>0</v>
      </c>
      <c r="G85" s="8">
        <v>0</v>
      </c>
    </row>
    <row r="86" spans="1:7" x14ac:dyDescent="0.25">
      <c r="A86" s="13" t="s">
        <v>14</v>
      </c>
      <c r="B86" s="8">
        <v>0</v>
      </c>
      <c r="C86" s="8">
        <v>0</v>
      </c>
      <c r="D86" s="8">
        <v>0</v>
      </c>
      <c r="E86" s="8">
        <v>10000</v>
      </c>
      <c r="F86" s="8">
        <v>0</v>
      </c>
      <c r="G86" s="8">
        <v>0</v>
      </c>
    </row>
    <row r="87" spans="1:7" s="77" customFormat="1" ht="10.199999999999999" x14ac:dyDescent="0.2">
      <c r="A87" s="74" t="s">
        <v>13</v>
      </c>
      <c r="B87" s="76"/>
      <c r="C87" s="76">
        <v>0</v>
      </c>
      <c r="D87" s="76">
        <v>0</v>
      </c>
      <c r="E87" s="75">
        <v>10000</v>
      </c>
      <c r="F87" s="76">
        <v>0</v>
      </c>
      <c r="G87" s="75">
        <v>0</v>
      </c>
    </row>
    <row r="88" spans="1:7" s="43" customFormat="1" x14ac:dyDescent="0.25">
      <c r="A88" s="7" t="s">
        <v>12</v>
      </c>
      <c r="B88" s="8">
        <v>542655.89</v>
      </c>
      <c r="C88" s="8">
        <v>1052829</v>
      </c>
      <c r="D88" s="8">
        <v>1052829</v>
      </c>
      <c r="E88" s="8">
        <v>705881.55</v>
      </c>
      <c r="F88" s="8">
        <v>130.08000000000001</v>
      </c>
      <c r="G88" s="8">
        <v>67.05</v>
      </c>
    </row>
  </sheetData>
  <mergeCells count="3">
    <mergeCell ref="A1:G1"/>
    <mergeCell ref="A2:G2"/>
    <mergeCell ref="A6:G6"/>
  </mergeCells>
  <pageMargins left="0.82677165354330717" right="0.23622047244094491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0"/>
  <sheetViews>
    <sheetView showGridLines="0" zoomScaleNormal="100" workbookViewId="0">
      <selection sqref="A1:G1"/>
    </sheetView>
  </sheetViews>
  <sheetFormatPr defaultRowHeight="9" x14ac:dyDescent="0.15"/>
  <cols>
    <col min="1" max="1" width="43.88671875" style="1" customWidth="1"/>
    <col min="2" max="2" width="21" style="1" customWidth="1"/>
    <col min="3" max="3" width="19.88671875" style="1" customWidth="1"/>
    <col min="4" max="4" width="18.33203125" style="1" customWidth="1"/>
    <col min="5" max="5" width="22.44140625" style="1" customWidth="1"/>
    <col min="6" max="6" width="12.88671875" style="1" customWidth="1"/>
    <col min="7" max="7" width="10.6640625" style="1" customWidth="1"/>
    <col min="8" max="16384" width="8.88671875" style="1"/>
  </cols>
  <sheetData>
    <row r="1" spans="1:29" ht="26.4" customHeight="1" thickBot="1" x14ac:dyDescent="0.35">
      <c r="A1" s="110" t="s">
        <v>131</v>
      </c>
      <c r="B1" s="110"/>
      <c r="C1" s="110"/>
      <c r="D1" s="110"/>
      <c r="E1" s="110"/>
      <c r="F1" s="110"/>
      <c r="G1" s="110"/>
    </row>
    <row r="2" spans="1:29" ht="27" thickBot="1" x14ac:dyDescent="0.2">
      <c r="A2" s="27" t="s">
        <v>143</v>
      </c>
      <c r="B2" s="27" t="s">
        <v>144</v>
      </c>
      <c r="C2" s="27" t="s">
        <v>141</v>
      </c>
      <c r="D2" s="27" t="s">
        <v>140</v>
      </c>
      <c r="E2" s="27" t="s">
        <v>145</v>
      </c>
      <c r="F2" s="27" t="s">
        <v>142</v>
      </c>
      <c r="G2" s="88" t="s">
        <v>142</v>
      </c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pans="1:29" ht="13.2" x14ac:dyDescent="0.15">
      <c r="A3" s="63" t="s">
        <v>132</v>
      </c>
      <c r="B3" s="64"/>
      <c r="C3" s="64"/>
      <c r="D3" s="64"/>
      <c r="E3" s="64"/>
      <c r="F3" s="64"/>
      <c r="G3" s="64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 spans="1:29" s="57" customFormat="1" ht="13.2" x14ac:dyDescent="0.25">
      <c r="A4" s="62" t="s">
        <v>100</v>
      </c>
      <c r="B4" s="56">
        <v>3892.5</v>
      </c>
      <c r="C4" s="56">
        <v>8135</v>
      </c>
      <c r="D4" s="56">
        <v>8135</v>
      </c>
      <c r="E4" s="56">
        <v>13629.36</v>
      </c>
      <c r="F4" s="56">
        <v>350.14</v>
      </c>
      <c r="G4" s="87">
        <v>167.54</v>
      </c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</row>
    <row r="5" spans="1:29" ht="13.2" x14ac:dyDescent="0.25">
      <c r="A5" s="53" t="s">
        <v>99</v>
      </c>
      <c r="B5" s="54">
        <v>3892.5</v>
      </c>
      <c r="C5" s="54">
        <v>8135</v>
      </c>
      <c r="D5" s="54">
        <v>8135</v>
      </c>
      <c r="E5" s="54">
        <v>13629.36</v>
      </c>
      <c r="F5" s="54">
        <v>350.14</v>
      </c>
      <c r="G5" s="94">
        <v>167.54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</row>
    <row r="6" spans="1:29" s="52" customFormat="1" ht="13.2" x14ac:dyDescent="0.25">
      <c r="A6" s="13" t="s">
        <v>98</v>
      </c>
      <c r="B6" s="8">
        <v>638.4</v>
      </c>
      <c r="C6" s="8">
        <v>1880</v>
      </c>
      <c r="D6" s="8">
        <v>1880</v>
      </c>
      <c r="E6" s="8">
        <v>2293.4299999999998</v>
      </c>
      <c r="F6" s="8">
        <v>359.25</v>
      </c>
      <c r="G6" s="87">
        <v>121.99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3.2" x14ac:dyDescent="0.25">
      <c r="A7" s="17" t="s">
        <v>97</v>
      </c>
      <c r="B7" s="16">
        <v>638.4</v>
      </c>
      <c r="C7" s="16">
        <v>1880</v>
      </c>
      <c r="D7" s="16">
        <v>1880</v>
      </c>
      <c r="E7" s="16">
        <v>2293.4299999999998</v>
      </c>
      <c r="F7" s="16">
        <v>359.25</v>
      </c>
      <c r="G7" s="94">
        <v>121.99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pans="1:29" s="52" customFormat="1" ht="13.2" x14ac:dyDescent="0.25">
      <c r="A8" s="13" t="s">
        <v>96</v>
      </c>
      <c r="B8" s="8">
        <f>B9+B10</f>
        <v>55858.179999999993</v>
      </c>
      <c r="C8" s="8">
        <f>C9+C10</f>
        <v>155100</v>
      </c>
      <c r="D8" s="8">
        <f>D9+D10</f>
        <v>155100</v>
      </c>
      <c r="E8" s="8">
        <f>E9+E10</f>
        <v>61478.600000000006</v>
      </c>
      <c r="F8" s="8">
        <f>E8/B8*100</f>
        <v>110.06194616437558</v>
      </c>
      <c r="G8" s="87">
        <f>E8/D8*100</f>
        <v>39.638039974210194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3.2" x14ac:dyDescent="0.25">
      <c r="A9" s="17" t="s">
        <v>95</v>
      </c>
      <c r="B9" s="16">
        <v>13613.59</v>
      </c>
      <c r="C9" s="16">
        <v>83700</v>
      </c>
      <c r="D9" s="16">
        <v>83700</v>
      </c>
      <c r="E9" s="16">
        <v>9006.59</v>
      </c>
      <c r="F9" s="16">
        <v>66.16</v>
      </c>
      <c r="G9" s="94">
        <v>10.76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</row>
    <row r="10" spans="1:29" ht="13.2" x14ac:dyDescent="0.25">
      <c r="A10" s="17" t="s">
        <v>94</v>
      </c>
      <c r="B10" s="16">
        <v>42244.59</v>
      </c>
      <c r="C10" s="16">
        <v>71400</v>
      </c>
      <c r="D10" s="16">
        <v>71400</v>
      </c>
      <c r="E10" s="16">
        <v>52472.01</v>
      </c>
      <c r="F10" s="16">
        <v>124.21</v>
      </c>
      <c r="G10" s="94">
        <v>73.489999999999995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</row>
    <row r="11" spans="1:29" s="52" customFormat="1" ht="13.2" x14ac:dyDescent="0.25">
      <c r="A11" s="13" t="s">
        <v>93</v>
      </c>
      <c r="B11" s="8">
        <f>B12+B13</f>
        <v>476096.05</v>
      </c>
      <c r="C11" s="8">
        <f>C12+C13</f>
        <v>874264</v>
      </c>
      <c r="D11" s="8">
        <f>D12+D13</f>
        <v>874264</v>
      </c>
      <c r="E11" s="8">
        <f>E12+E13</f>
        <v>633316.82999999996</v>
      </c>
      <c r="F11" s="8">
        <f>E11/B11*100</f>
        <v>133.02291207835057</v>
      </c>
      <c r="G11" s="87">
        <f>E11/D11*100</f>
        <v>72.439998673169654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3.2" x14ac:dyDescent="0.25">
      <c r="A12" s="17" t="s">
        <v>92</v>
      </c>
      <c r="B12" s="16">
        <v>13703.48</v>
      </c>
      <c r="C12" s="16">
        <v>42264</v>
      </c>
      <c r="D12" s="16">
        <v>42264</v>
      </c>
      <c r="E12" s="16">
        <v>28729.07</v>
      </c>
      <c r="F12" s="16">
        <v>209.65</v>
      </c>
      <c r="G12" s="94">
        <v>67.98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</row>
    <row r="13" spans="1:29" ht="13.2" x14ac:dyDescent="0.25">
      <c r="A13" s="17" t="s">
        <v>91</v>
      </c>
      <c r="B13" s="16">
        <v>462392.57</v>
      </c>
      <c r="C13" s="16">
        <v>832000</v>
      </c>
      <c r="D13" s="16">
        <v>832000</v>
      </c>
      <c r="E13" s="16">
        <v>604587.76</v>
      </c>
      <c r="F13" s="16">
        <v>130.75</v>
      </c>
      <c r="G13" s="94">
        <v>72.67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</row>
    <row r="14" spans="1:29" s="52" customFormat="1" ht="13.2" x14ac:dyDescent="0.25">
      <c r="A14" s="13" t="s">
        <v>90</v>
      </c>
      <c r="B14" s="8">
        <v>1249.68</v>
      </c>
      <c r="C14" s="8">
        <v>2000</v>
      </c>
      <c r="D14" s="8">
        <v>2000</v>
      </c>
      <c r="E14" s="8">
        <v>1480</v>
      </c>
      <c r="F14" s="8">
        <v>118.43</v>
      </c>
      <c r="G14" s="56">
        <v>74</v>
      </c>
    </row>
    <row r="15" spans="1:29" ht="13.2" x14ac:dyDescent="0.25">
      <c r="A15" s="17" t="s">
        <v>89</v>
      </c>
      <c r="B15" s="16">
        <v>1249.68</v>
      </c>
      <c r="C15" s="16">
        <v>2000</v>
      </c>
      <c r="D15" s="16">
        <v>2000</v>
      </c>
      <c r="E15" s="16">
        <v>1480</v>
      </c>
      <c r="F15" s="16">
        <v>118.43</v>
      </c>
      <c r="G15" s="54">
        <v>74</v>
      </c>
    </row>
    <row r="16" spans="1:29" s="42" customFormat="1" ht="13.2" x14ac:dyDescent="0.25">
      <c r="A16" s="70" t="s">
        <v>65</v>
      </c>
      <c r="B16" s="71">
        <v>537734.81000000006</v>
      </c>
      <c r="C16" s="71">
        <v>1041379</v>
      </c>
      <c r="D16" s="71">
        <v>1041379</v>
      </c>
      <c r="E16" s="71">
        <v>712198.22</v>
      </c>
      <c r="F16" s="71">
        <v>132.44</v>
      </c>
      <c r="G16" s="56">
        <v>68.39</v>
      </c>
    </row>
    <row r="17" spans="1:7" s="42" customFormat="1" ht="13.2" x14ac:dyDescent="0.25">
      <c r="A17" s="50"/>
      <c r="B17" s="51"/>
      <c r="C17" s="51"/>
      <c r="D17" s="51"/>
      <c r="E17" s="51"/>
      <c r="F17" s="51"/>
      <c r="G17" s="54"/>
    </row>
    <row r="18" spans="1:7" s="42" customFormat="1" ht="13.2" x14ac:dyDescent="0.25">
      <c r="A18" s="63" t="s">
        <v>133</v>
      </c>
      <c r="B18" s="65"/>
      <c r="C18" s="65"/>
      <c r="D18" s="65"/>
      <c r="E18" s="65"/>
      <c r="F18" s="65"/>
      <c r="G18" s="72"/>
    </row>
    <row r="19" spans="1:7" s="52" customFormat="1" ht="13.2" x14ac:dyDescent="0.25">
      <c r="A19" s="62" t="s">
        <v>100</v>
      </c>
      <c r="B19" s="56">
        <v>3072.02</v>
      </c>
      <c r="C19" s="56">
        <v>8135</v>
      </c>
      <c r="D19" s="56">
        <v>8135</v>
      </c>
      <c r="E19" s="56">
        <v>13629.36</v>
      </c>
      <c r="F19" s="56">
        <v>443.66</v>
      </c>
      <c r="G19" s="56">
        <v>167.54</v>
      </c>
    </row>
    <row r="20" spans="1:7" ht="13.2" x14ac:dyDescent="0.25">
      <c r="A20" s="17" t="s">
        <v>99</v>
      </c>
      <c r="B20" s="16">
        <v>3072.02</v>
      </c>
      <c r="C20" s="16">
        <v>8135</v>
      </c>
      <c r="D20" s="16">
        <v>8135</v>
      </c>
      <c r="E20" s="16">
        <v>13629.36</v>
      </c>
      <c r="F20" s="16">
        <v>443.66</v>
      </c>
      <c r="G20" s="54">
        <v>167.54</v>
      </c>
    </row>
    <row r="21" spans="1:7" s="52" customFormat="1" ht="13.2" x14ac:dyDescent="0.25">
      <c r="A21" s="13" t="s">
        <v>98</v>
      </c>
      <c r="B21" s="30">
        <v>0</v>
      </c>
      <c r="C21" s="8">
        <v>6030</v>
      </c>
      <c r="D21" s="8">
        <v>6030</v>
      </c>
      <c r="E21" s="8">
        <v>305.45999999999998</v>
      </c>
      <c r="F21" s="30">
        <v>0</v>
      </c>
      <c r="G21" s="56">
        <v>5.07</v>
      </c>
    </row>
    <row r="22" spans="1:7" ht="13.2" x14ac:dyDescent="0.25">
      <c r="A22" s="17" t="s">
        <v>97</v>
      </c>
      <c r="B22" s="26">
        <v>0</v>
      </c>
      <c r="C22" s="16">
        <v>6030</v>
      </c>
      <c r="D22" s="16">
        <v>6030</v>
      </c>
      <c r="E22" s="16">
        <v>305.45999999999998</v>
      </c>
      <c r="F22" s="26">
        <v>0</v>
      </c>
      <c r="G22" s="54">
        <v>5.07</v>
      </c>
    </row>
    <row r="23" spans="1:7" s="52" customFormat="1" ht="13.2" x14ac:dyDescent="0.25">
      <c r="A23" s="13" t="s">
        <v>96</v>
      </c>
      <c r="B23" s="8">
        <v>53957.919999999998</v>
      </c>
      <c r="C23" s="8">
        <v>156400</v>
      </c>
      <c r="D23" s="8">
        <v>156400</v>
      </c>
      <c r="E23" s="8">
        <v>62988.14</v>
      </c>
      <c r="F23" s="8">
        <v>116.74</v>
      </c>
      <c r="G23" s="56">
        <v>40.270000000000003</v>
      </c>
    </row>
    <row r="24" spans="1:7" ht="13.2" x14ac:dyDescent="0.25">
      <c r="A24" s="17" t="s">
        <v>95</v>
      </c>
      <c r="B24" s="16">
        <v>13332.74</v>
      </c>
      <c r="C24" s="16">
        <v>85000</v>
      </c>
      <c r="D24" s="16">
        <v>85000</v>
      </c>
      <c r="E24" s="16">
        <v>9423.51</v>
      </c>
      <c r="F24" s="16">
        <v>70.680000000000007</v>
      </c>
      <c r="G24" s="54">
        <v>11.09</v>
      </c>
    </row>
    <row r="25" spans="1:7" ht="13.2" x14ac:dyDescent="0.25">
      <c r="A25" s="17" t="s">
        <v>94</v>
      </c>
      <c r="B25" s="16">
        <v>40625.18</v>
      </c>
      <c r="C25" s="16">
        <v>71400</v>
      </c>
      <c r="D25" s="16">
        <v>71400</v>
      </c>
      <c r="E25" s="16">
        <v>53564.63</v>
      </c>
      <c r="F25" s="16">
        <v>131.85</v>
      </c>
      <c r="G25" s="54">
        <v>75.02</v>
      </c>
    </row>
    <row r="26" spans="1:7" s="52" customFormat="1" ht="13.2" x14ac:dyDescent="0.25">
      <c r="A26" s="13" t="s">
        <v>93</v>
      </c>
      <c r="B26" s="8">
        <v>484457.75</v>
      </c>
      <c r="C26" s="8">
        <v>880264</v>
      </c>
      <c r="D26" s="8">
        <v>880264</v>
      </c>
      <c r="E26" s="8">
        <v>627368.59</v>
      </c>
      <c r="F26" s="8">
        <v>129.5</v>
      </c>
      <c r="G26" s="56">
        <v>71.27</v>
      </c>
    </row>
    <row r="27" spans="1:7" ht="13.2" x14ac:dyDescent="0.25">
      <c r="A27" s="17" t="s">
        <v>92</v>
      </c>
      <c r="B27" s="16">
        <v>15251.92</v>
      </c>
      <c r="C27" s="16">
        <v>47264</v>
      </c>
      <c r="D27" s="16">
        <v>47264</v>
      </c>
      <c r="E27" s="16">
        <v>22436.1</v>
      </c>
      <c r="F27" s="16">
        <v>147.1</v>
      </c>
      <c r="G27" s="54">
        <v>47.47</v>
      </c>
    </row>
    <row r="28" spans="1:7" s="52" customFormat="1" ht="13.2" x14ac:dyDescent="0.25">
      <c r="A28" s="17" t="s">
        <v>91</v>
      </c>
      <c r="B28" s="8">
        <v>469205.83</v>
      </c>
      <c r="C28" s="8">
        <v>833000</v>
      </c>
      <c r="D28" s="8">
        <v>833000</v>
      </c>
      <c r="E28" s="8">
        <v>604932.49</v>
      </c>
      <c r="F28" s="8">
        <v>128.93</v>
      </c>
      <c r="G28" s="56">
        <v>72.62</v>
      </c>
    </row>
    <row r="29" spans="1:7" ht="13.2" x14ac:dyDescent="0.25">
      <c r="A29" s="13" t="s">
        <v>90</v>
      </c>
      <c r="B29" s="16">
        <v>1168.2</v>
      </c>
      <c r="C29" s="16">
        <v>2000</v>
      </c>
      <c r="D29" s="16">
        <v>2000</v>
      </c>
      <c r="E29" s="16">
        <v>1590</v>
      </c>
      <c r="F29" s="16">
        <v>136.11000000000001</v>
      </c>
      <c r="G29" s="54">
        <v>79.5</v>
      </c>
    </row>
    <row r="30" spans="1:7" ht="13.2" x14ac:dyDescent="0.25">
      <c r="A30" s="17" t="s">
        <v>89</v>
      </c>
      <c r="B30" s="16">
        <v>1168.2</v>
      </c>
      <c r="C30" s="16">
        <v>2000</v>
      </c>
      <c r="D30" s="16">
        <v>2000</v>
      </c>
      <c r="E30" s="16">
        <v>1590</v>
      </c>
      <c r="F30" s="16">
        <v>136.11000000000001</v>
      </c>
      <c r="G30" s="54">
        <v>79.5</v>
      </c>
    </row>
    <row r="31" spans="1:7" s="42" customFormat="1" ht="13.2" x14ac:dyDescent="0.25">
      <c r="A31" s="69" t="s">
        <v>12</v>
      </c>
      <c r="B31" s="8">
        <v>542655.89</v>
      </c>
      <c r="C31" s="8">
        <v>1052829</v>
      </c>
      <c r="D31" s="8">
        <v>1052829</v>
      </c>
      <c r="E31" s="8">
        <v>705881.55</v>
      </c>
      <c r="F31" s="8">
        <v>130.08000000000001</v>
      </c>
      <c r="G31" s="56">
        <v>67.05</v>
      </c>
    </row>
    <row r="32" spans="1:7" ht="13.2" x14ac:dyDescent="0.25">
      <c r="A32" s="55"/>
    </row>
    <row r="40" spans="2:2" ht="13.2" x14ac:dyDescent="0.15">
      <c r="B40" s="49"/>
    </row>
  </sheetData>
  <mergeCells count="1">
    <mergeCell ref="A1:G1"/>
  </mergeCells>
  <pageMargins left="0.75" right="0.75" top="1" bottom="1" header="0.5" footer="0.5"/>
  <pageSetup paperSize="9" scale="8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showGridLines="0" zoomScaleNormal="100" workbookViewId="0">
      <selection activeCell="M13" sqref="M13"/>
    </sheetView>
  </sheetViews>
  <sheetFormatPr defaultRowHeight="9" x14ac:dyDescent="0.15"/>
  <cols>
    <col min="1" max="1" width="43.33203125" style="1" customWidth="1"/>
    <col min="2" max="2" width="23.88671875" style="1" customWidth="1"/>
    <col min="3" max="3" width="18.33203125" style="1" bestFit="1" customWidth="1"/>
    <col min="4" max="4" width="17.77734375" style="1" bestFit="1" customWidth="1"/>
    <col min="5" max="5" width="20.6640625" style="1" customWidth="1"/>
    <col min="6" max="7" width="11.77734375" style="1" bestFit="1" customWidth="1"/>
    <col min="8" max="16384" width="8.88671875" style="1"/>
  </cols>
  <sheetData>
    <row r="1" spans="1:7" ht="15.6" x14ac:dyDescent="0.3">
      <c r="A1" s="110" t="s">
        <v>134</v>
      </c>
      <c r="B1" s="110"/>
      <c r="C1" s="110"/>
      <c r="D1" s="110"/>
      <c r="E1" s="110"/>
      <c r="F1" s="110"/>
      <c r="G1" s="110"/>
    </row>
    <row r="2" spans="1:7" ht="9.6" thickBot="1" x14ac:dyDescent="0.2"/>
    <row r="3" spans="1:7" ht="54.6" customHeight="1" thickBot="1" x14ac:dyDescent="0.2">
      <c r="A3" s="27" t="s">
        <v>143</v>
      </c>
      <c r="B3" s="27" t="s">
        <v>144</v>
      </c>
      <c r="C3" s="27" t="s">
        <v>141</v>
      </c>
      <c r="D3" s="27" t="s">
        <v>140</v>
      </c>
      <c r="E3" s="27" t="s">
        <v>145</v>
      </c>
      <c r="F3" s="27" t="s">
        <v>142</v>
      </c>
      <c r="G3" s="27" t="s">
        <v>142</v>
      </c>
    </row>
    <row r="4" spans="1:7" ht="13.2" x14ac:dyDescent="0.25">
      <c r="A4" s="59" t="s">
        <v>135</v>
      </c>
      <c r="B4" s="60"/>
      <c r="C4" s="60"/>
      <c r="D4" s="60"/>
      <c r="E4" s="60"/>
      <c r="F4" s="60"/>
      <c r="G4" s="61"/>
    </row>
    <row r="5" spans="1:7" s="43" customFormat="1" ht="13.2" x14ac:dyDescent="0.25">
      <c r="A5" s="58" t="s">
        <v>104</v>
      </c>
      <c r="B5" s="56">
        <v>542655.89</v>
      </c>
      <c r="C5" s="56">
        <v>1052829</v>
      </c>
      <c r="D5" s="56">
        <v>1052829</v>
      </c>
      <c r="E5" s="56">
        <v>705881.55</v>
      </c>
      <c r="F5" s="56">
        <v>130.08000000000001</v>
      </c>
      <c r="G5" s="54">
        <v>67.05</v>
      </c>
    </row>
    <row r="6" spans="1:7" ht="13.2" x14ac:dyDescent="0.25">
      <c r="A6" s="18" t="s">
        <v>103</v>
      </c>
      <c r="B6" s="16">
        <v>540527.14</v>
      </c>
      <c r="C6" s="16">
        <v>1052165</v>
      </c>
      <c r="D6" s="16">
        <v>1052165</v>
      </c>
      <c r="E6" s="16">
        <v>705881.55</v>
      </c>
      <c r="F6" s="16">
        <v>130.59</v>
      </c>
      <c r="G6" s="44">
        <v>67.09</v>
      </c>
    </row>
    <row r="7" spans="1:7" ht="13.2" x14ac:dyDescent="0.25">
      <c r="A7" s="18" t="s">
        <v>102</v>
      </c>
      <c r="B7" s="16">
        <v>1634.35</v>
      </c>
      <c r="C7" s="16">
        <v>664</v>
      </c>
      <c r="D7" s="16">
        <v>664</v>
      </c>
      <c r="E7" s="26">
        <v>0</v>
      </c>
      <c r="F7" s="26">
        <v>0</v>
      </c>
      <c r="G7" s="45">
        <v>0</v>
      </c>
    </row>
    <row r="8" spans="1:7" ht="26.4" x14ac:dyDescent="0.25">
      <c r="A8" s="18" t="s">
        <v>101</v>
      </c>
      <c r="B8" s="16">
        <v>494.4</v>
      </c>
      <c r="C8" s="26">
        <v>0</v>
      </c>
      <c r="D8" s="26">
        <v>0</v>
      </c>
      <c r="E8" s="26">
        <v>0</v>
      </c>
      <c r="F8" s="26">
        <v>0</v>
      </c>
      <c r="G8" s="45">
        <v>0</v>
      </c>
    </row>
    <row r="9" spans="1:7" s="43" customFormat="1" ht="13.2" x14ac:dyDescent="0.25">
      <c r="A9" s="7" t="s">
        <v>12</v>
      </c>
      <c r="B9" s="8">
        <v>542655.89</v>
      </c>
      <c r="C9" s="8">
        <v>1052829</v>
      </c>
      <c r="D9" s="8">
        <v>1052829</v>
      </c>
      <c r="E9" s="8">
        <v>705881.55</v>
      </c>
      <c r="F9" s="8">
        <v>130.08000000000001</v>
      </c>
      <c r="G9" s="16">
        <v>67.05</v>
      </c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28"/>
  <sheetViews>
    <sheetView showGridLines="0" zoomScaleNormal="100" workbookViewId="0">
      <selection activeCell="G152" sqref="G152"/>
    </sheetView>
  </sheetViews>
  <sheetFormatPr defaultRowHeight="9" x14ac:dyDescent="0.15"/>
  <cols>
    <col min="1" max="1" width="79.44140625" style="1" bestFit="1" customWidth="1"/>
    <col min="2" max="2" width="14.21875" style="1" bestFit="1" customWidth="1"/>
    <col min="3" max="3" width="13.6640625" style="1" bestFit="1" customWidth="1"/>
    <col min="4" max="4" width="21.5546875" style="1" customWidth="1"/>
    <col min="5" max="5" width="12.5546875" style="1" bestFit="1" customWidth="1"/>
    <col min="6" max="16384" width="8.88671875" style="1"/>
  </cols>
  <sheetData>
    <row r="1" spans="1:38" ht="15.6" x14ac:dyDescent="0.3">
      <c r="A1" s="102" t="s">
        <v>136</v>
      </c>
      <c r="B1" s="102"/>
      <c r="C1" s="102"/>
      <c r="D1" s="102"/>
      <c r="E1" s="102"/>
      <c r="F1" s="66"/>
      <c r="G1" s="66"/>
    </row>
    <row r="2" spans="1:38" ht="14.4" x14ac:dyDescent="0.3">
      <c r="A2" s="67"/>
      <c r="B2" s="67"/>
      <c r="C2" s="67"/>
      <c r="D2" s="67"/>
      <c r="E2" s="68"/>
      <c r="F2" s="66"/>
      <c r="G2" s="66"/>
    </row>
    <row r="3" spans="1:38" ht="14.4" x14ac:dyDescent="0.3">
      <c r="A3" s="111" t="s">
        <v>137</v>
      </c>
      <c r="B3" s="111"/>
      <c r="C3" s="111"/>
      <c r="D3" s="111"/>
      <c r="E3" s="111"/>
      <c r="F3" s="66"/>
      <c r="G3" s="66"/>
    </row>
    <row r="4" spans="1:38" ht="14.4" x14ac:dyDescent="0.3">
      <c r="A4" s="39"/>
      <c r="B4" s="39"/>
      <c r="C4" s="39"/>
      <c r="D4" s="39"/>
      <c r="E4" s="40"/>
      <c r="F4" s="66"/>
      <c r="G4" s="66"/>
    </row>
    <row r="5" spans="1:38" ht="14.4" x14ac:dyDescent="0.3">
      <c r="A5" s="112" t="s">
        <v>138</v>
      </c>
      <c r="B5" s="112"/>
      <c r="C5" s="112"/>
      <c r="D5" s="112"/>
      <c r="E5" s="112"/>
      <c r="F5" s="66"/>
      <c r="G5" s="66"/>
    </row>
    <row r="6" spans="1:38" ht="14.4" x14ac:dyDescent="0.3">
      <c r="A6" s="39"/>
      <c r="B6" s="39"/>
      <c r="C6" s="39"/>
      <c r="D6" s="39"/>
      <c r="E6" s="40"/>
      <c r="F6" s="66"/>
      <c r="G6" s="66"/>
    </row>
    <row r="7" spans="1:38" ht="15.6" x14ac:dyDescent="0.3">
      <c r="A7" s="110" t="s">
        <v>139</v>
      </c>
      <c r="B7" s="110"/>
      <c r="C7" s="110"/>
      <c r="D7" s="110"/>
      <c r="E7" s="110"/>
      <c r="F7" s="110"/>
      <c r="G7" s="110"/>
    </row>
    <row r="8" spans="1:38" ht="9.6" thickBot="1" x14ac:dyDescent="0.2"/>
    <row r="9" spans="1:38" s="2" customFormat="1" ht="40.799999999999997" customHeight="1" thickBot="1" x14ac:dyDescent="0.2">
      <c r="A9" s="27" t="s">
        <v>143</v>
      </c>
      <c r="B9" s="27" t="s">
        <v>146</v>
      </c>
      <c r="C9" s="27" t="s">
        <v>147</v>
      </c>
      <c r="D9" s="27" t="s">
        <v>145</v>
      </c>
      <c r="E9" s="27" t="s">
        <v>148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38" s="9" customFormat="1" ht="13.2" x14ac:dyDescent="0.25">
      <c r="A10" s="12" t="s">
        <v>122</v>
      </c>
      <c r="B10" s="11">
        <v>1052829</v>
      </c>
      <c r="C10" s="11">
        <v>1052829</v>
      </c>
      <c r="D10" s="11">
        <v>705881.55</v>
      </c>
      <c r="E10" s="11">
        <v>67.05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s="6" customFormat="1" ht="13.2" x14ac:dyDescent="0.25">
      <c r="A11" s="23" t="s">
        <v>121</v>
      </c>
      <c r="B11" s="8">
        <v>1052829</v>
      </c>
      <c r="C11" s="8">
        <v>1052829</v>
      </c>
      <c r="D11" s="8">
        <v>705881.55</v>
      </c>
      <c r="E11" s="8">
        <v>67.05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38" s="81" customFormat="1" ht="13.2" x14ac:dyDescent="0.25">
      <c r="A12" s="78" t="s">
        <v>120</v>
      </c>
      <c r="B12" s="79">
        <v>1052829</v>
      </c>
      <c r="C12" s="79">
        <v>1052829</v>
      </c>
      <c r="D12" s="79">
        <v>705881.55</v>
      </c>
      <c r="E12" s="79">
        <v>67.05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38" s="81" customFormat="1" ht="13.2" x14ac:dyDescent="0.25">
      <c r="A13" s="82" t="s">
        <v>99</v>
      </c>
      <c r="B13" s="79">
        <v>8135</v>
      </c>
      <c r="C13" s="79">
        <v>8135</v>
      </c>
      <c r="D13" s="79">
        <v>13629.36</v>
      </c>
      <c r="E13" s="79">
        <v>167.54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</row>
    <row r="14" spans="1:38" s="81" customFormat="1" ht="13.2" x14ac:dyDescent="0.25">
      <c r="A14" s="82" t="s">
        <v>97</v>
      </c>
      <c r="B14" s="79">
        <v>6030</v>
      </c>
      <c r="C14" s="79">
        <v>6030</v>
      </c>
      <c r="D14" s="79">
        <v>305.45999999999998</v>
      </c>
      <c r="E14" s="79">
        <v>5.07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</row>
    <row r="15" spans="1:38" s="81" customFormat="1" ht="13.2" x14ac:dyDescent="0.25">
      <c r="A15" s="82" t="s">
        <v>95</v>
      </c>
      <c r="B15" s="79">
        <v>85000</v>
      </c>
      <c r="C15" s="79">
        <v>85000</v>
      </c>
      <c r="D15" s="79">
        <v>9423.51</v>
      </c>
      <c r="E15" s="79">
        <v>11.09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</row>
    <row r="16" spans="1:38" s="81" customFormat="1" ht="13.2" x14ac:dyDescent="0.25">
      <c r="A16" s="82" t="s">
        <v>94</v>
      </c>
      <c r="B16" s="79">
        <v>71400</v>
      </c>
      <c r="C16" s="79">
        <v>71400</v>
      </c>
      <c r="D16" s="79">
        <v>53564.63</v>
      </c>
      <c r="E16" s="79">
        <v>75.02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</row>
    <row r="17" spans="1:38" s="81" customFormat="1" ht="13.2" x14ac:dyDescent="0.25">
      <c r="A17" s="82" t="s">
        <v>92</v>
      </c>
      <c r="B17" s="79">
        <v>47264</v>
      </c>
      <c r="C17" s="79">
        <v>47264</v>
      </c>
      <c r="D17" s="79">
        <v>22436.1</v>
      </c>
      <c r="E17" s="79">
        <v>47.47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</row>
    <row r="18" spans="1:38" s="81" customFormat="1" ht="13.2" x14ac:dyDescent="0.25">
      <c r="A18" s="82" t="s">
        <v>91</v>
      </c>
      <c r="B18" s="79">
        <v>833000</v>
      </c>
      <c r="C18" s="79">
        <v>833000</v>
      </c>
      <c r="D18" s="79">
        <v>604932.49</v>
      </c>
      <c r="E18" s="79">
        <v>72.62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</row>
    <row r="19" spans="1:38" s="81" customFormat="1" ht="13.2" x14ac:dyDescent="0.25">
      <c r="A19" s="82" t="s">
        <v>89</v>
      </c>
      <c r="B19" s="79">
        <v>2000</v>
      </c>
      <c r="C19" s="79">
        <v>2000</v>
      </c>
      <c r="D19" s="79">
        <v>1590</v>
      </c>
      <c r="E19" s="79">
        <v>79.5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</row>
    <row r="20" spans="1:38" s="81" customFormat="1" ht="13.2" x14ac:dyDescent="0.25">
      <c r="A20" s="82"/>
      <c r="B20" s="79"/>
      <c r="C20" s="79"/>
      <c r="D20" s="79"/>
      <c r="E20" s="79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</row>
    <row r="21" spans="1:38" s="6" customFormat="1" ht="13.2" x14ac:dyDescent="0.25">
      <c r="A21" s="7" t="s">
        <v>119</v>
      </c>
      <c r="B21" s="8">
        <v>84264</v>
      </c>
      <c r="C21" s="8">
        <v>84264</v>
      </c>
      <c r="D21" s="8">
        <v>22436.1</v>
      </c>
      <c r="E21" s="8">
        <v>26.63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1" customFormat="1" ht="13.2" x14ac:dyDescent="0.25">
      <c r="A22" s="22" t="s">
        <v>118</v>
      </c>
      <c r="B22" s="14">
        <v>5000</v>
      </c>
      <c r="C22" s="14">
        <v>5000</v>
      </c>
      <c r="D22" s="14">
        <v>0</v>
      </c>
      <c r="E22" s="14"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6" customFormat="1" ht="13.2" x14ac:dyDescent="0.25">
      <c r="A23" s="17" t="s">
        <v>92</v>
      </c>
      <c r="B23" s="16">
        <v>5000</v>
      </c>
      <c r="C23" s="16">
        <v>5000</v>
      </c>
      <c r="D23" s="16">
        <v>0</v>
      </c>
      <c r="E23" s="16"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6" customFormat="1" ht="13.2" x14ac:dyDescent="0.25">
      <c r="A24" s="19" t="s">
        <v>57</v>
      </c>
      <c r="B24" s="8">
        <v>5000</v>
      </c>
      <c r="C24" s="8">
        <v>5000</v>
      </c>
      <c r="D24" s="8">
        <v>0</v>
      </c>
      <c r="E24" s="8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1" customFormat="1" ht="13.2" x14ac:dyDescent="0.25">
      <c r="A25" s="22" t="s">
        <v>117</v>
      </c>
      <c r="B25" s="14">
        <v>37000</v>
      </c>
      <c r="C25" s="14">
        <v>37000</v>
      </c>
      <c r="D25" s="14">
        <v>0</v>
      </c>
      <c r="E25" s="14">
        <v>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6" customFormat="1" ht="13.2" x14ac:dyDescent="0.25">
      <c r="A26" s="17" t="s">
        <v>91</v>
      </c>
      <c r="B26" s="16">
        <v>37000</v>
      </c>
      <c r="C26" s="16">
        <v>37000</v>
      </c>
      <c r="D26" s="16">
        <v>0</v>
      </c>
      <c r="E26" s="16">
        <v>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6" customFormat="1" ht="13.2" x14ac:dyDescent="0.25">
      <c r="A27" s="19" t="s">
        <v>57</v>
      </c>
      <c r="B27" s="8">
        <v>37000</v>
      </c>
      <c r="C27" s="8">
        <v>37000</v>
      </c>
      <c r="D27" s="8">
        <v>0</v>
      </c>
      <c r="E27" s="8">
        <v>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1" customFormat="1" ht="13.2" x14ac:dyDescent="0.25">
      <c r="A28" s="22" t="s">
        <v>116</v>
      </c>
      <c r="B28" s="14">
        <v>41600</v>
      </c>
      <c r="C28" s="14">
        <v>41600</v>
      </c>
      <c r="D28" s="14">
        <v>22436.1</v>
      </c>
      <c r="E28" s="14">
        <v>53.93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6" customFormat="1" ht="13.2" x14ac:dyDescent="0.25">
      <c r="A29" s="17" t="s">
        <v>92</v>
      </c>
      <c r="B29" s="16">
        <v>41600</v>
      </c>
      <c r="C29" s="16">
        <v>41600</v>
      </c>
      <c r="D29" s="16">
        <v>22436.1</v>
      </c>
      <c r="E29" s="16">
        <v>53.93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6" customFormat="1" ht="13.2" x14ac:dyDescent="0.25">
      <c r="A30" s="19" t="s">
        <v>64</v>
      </c>
      <c r="B30" s="8">
        <v>32000</v>
      </c>
      <c r="C30" s="8">
        <v>32000</v>
      </c>
      <c r="D30" s="8">
        <v>19144.900000000001</v>
      </c>
      <c r="E30" s="8">
        <v>59.83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6" customFormat="1" ht="13.2" x14ac:dyDescent="0.25">
      <c r="A31" s="20" t="s">
        <v>62</v>
      </c>
      <c r="B31" s="26">
        <v>0</v>
      </c>
      <c r="C31" s="26">
        <v>0</v>
      </c>
      <c r="D31" s="16">
        <v>14459.08</v>
      </c>
      <c r="E31" s="16" t="s">
        <v>123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6" customFormat="1" ht="13.2" x14ac:dyDescent="0.25">
      <c r="A32" s="20" t="s">
        <v>60</v>
      </c>
      <c r="B32" s="26">
        <v>0</v>
      </c>
      <c r="C32" s="26">
        <v>0</v>
      </c>
      <c r="D32" s="16">
        <v>2300</v>
      </c>
      <c r="E32" s="16" t="s">
        <v>123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6" customFormat="1" ht="13.2" x14ac:dyDescent="0.25">
      <c r="A33" s="20" t="s">
        <v>58</v>
      </c>
      <c r="B33" s="26">
        <v>0</v>
      </c>
      <c r="C33" s="26">
        <v>0</v>
      </c>
      <c r="D33" s="16">
        <v>2385.8200000000002</v>
      </c>
      <c r="E33" s="16" t="s">
        <v>123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6" customFormat="1" ht="13.2" x14ac:dyDescent="0.25">
      <c r="A34" s="19" t="s">
        <v>57</v>
      </c>
      <c r="B34" s="8">
        <v>9600</v>
      </c>
      <c r="C34" s="8">
        <v>9600</v>
      </c>
      <c r="D34" s="8">
        <v>3291.2</v>
      </c>
      <c r="E34" s="8">
        <v>34.28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6" customFormat="1" ht="13.2" x14ac:dyDescent="0.25">
      <c r="A35" s="20" t="s">
        <v>55</v>
      </c>
      <c r="B35" s="26">
        <v>0</v>
      </c>
      <c r="C35" s="26">
        <v>0</v>
      </c>
      <c r="D35" s="16">
        <v>120</v>
      </c>
      <c r="E35" s="16" t="s">
        <v>123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6" customFormat="1" ht="13.2" x14ac:dyDescent="0.25">
      <c r="A36" s="20" t="s">
        <v>54</v>
      </c>
      <c r="B36" s="26">
        <v>0</v>
      </c>
      <c r="C36" s="26">
        <v>0</v>
      </c>
      <c r="D36" s="16">
        <v>3171.2</v>
      </c>
      <c r="E36" s="16" t="s">
        <v>123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1" customFormat="1" ht="13.2" x14ac:dyDescent="0.25">
      <c r="A37" s="22" t="s">
        <v>115</v>
      </c>
      <c r="B37" s="14">
        <v>664</v>
      </c>
      <c r="C37" s="14">
        <v>664</v>
      </c>
      <c r="D37" s="14">
        <v>0</v>
      </c>
      <c r="E37" s="14"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6" customFormat="1" ht="13.2" x14ac:dyDescent="0.25">
      <c r="A38" s="17" t="s">
        <v>92</v>
      </c>
      <c r="B38" s="16">
        <v>664</v>
      </c>
      <c r="C38" s="16">
        <v>664</v>
      </c>
      <c r="D38" s="16">
        <v>0</v>
      </c>
      <c r="E38" s="16">
        <v>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6" customFormat="1" ht="13.2" x14ac:dyDescent="0.25">
      <c r="A39" s="19" t="s">
        <v>57</v>
      </c>
      <c r="B39" s="8">
        <v>664</v>
      </c>
      <c r="C39" s="8">
        <v>664</v>
      </c>
      <c r="D39" s="8">
        <v>0</v>
      </c>
      <c r="E39" s="8">
        <v>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6" customFormat="1" ht="13.2" x14ac:dyDescent="0.25">
      <c r="A40" s="7" t="s">
        <v>114</v>
      </c>
      <c r="B40" s="8">
        <v>169135</v>
      </c>
      <c r="C40" s="8">
        <v>169135</v>
      </c>
      <c r="D40" s="8">
        <v>56398.74</v>
      </c>
      <c r="E40" s="8">
        <v>33.35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1" customFormat="1" ht="13.2" x14ac:dyDescent="0.25">
      <c r="A41" s="22" t="s">
        <v>113</v>
      </c>
      <c r="B41" s="14">
        <v>52500</v>
      </c>
      <c r="C41" s="14">
        <v>52500</v>
      </c>
      <c r="D41" s="14">
        <v>3954.91</v>
      </c>
      <c r="E41" s="14">
        <v>7.53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6" customFormat="1" ht="13.2" x14ac:dyDescent="0.25">
      <c r="A42" s="17" t="s">
        <v>99</v>
      </c>
      <c r="B42" s="16">
        <v>200</v>
      </c>
      <c r="C42" s="16">
        <v>200</v>
      </c>
      <c r="D42" s="16">
        <v>0</v>
      </c>
      <c r="E42" s="16">
        <v>0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6" customFormat="1" ht="13.2" x14ac:dyDescent="0.25">
      <c r="A43" s="19" t="s">
        <v>64</v>
      </c>
      <c r="B43" s="8">
        <v>200</v>
      </c>
      <c r="C43" s="8">
        <v>200</v>
      </c>
      <c r="D43" s="8">
        <v>0</v>
      </c>
      <c r="E43" s="8">
        <v>0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6" customFormat="1" ht="13.2" x14ac:dyDescent="0.25">
      <c r="A44" s="17" t="s">
        <v>97</v>
      </c>
      <c r="B44" s="16">
        <v>0</v>
      </c>
      <c r="C44" s="16">
        <v>0</v>
      </c>
      <c r="D44" s="16">
        <v>305.45999999999998</v>
      </c>
      <c r="E44" s="16">
        <v>0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6" customFormat="1" ht="13.2" x14ac:dyDescent="0.25">
      <c r="A45" s="19" t="s">
        <v>57</v>
      </c>
      <c r="B45" s="8">
        <v>0</v>
      </c>
      <c r="C45" s="8">
        <v>0</v>
      </c>
      <c r="D45" s="8">
        <v>305.45999999999998</v>
      </c>
      <c r="E45" s="8">
        <v>0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6" customFormat="1" ht="13.2" x14ac:dyDescent="0.25">
      <c r="A46" s="20" t="s">
        <v>55</v>
      </c>
      <c r="B46" s="26">
        <v>0</v>
      </c>
      <c r="C46" s="26">
        <v>0</v>
      </c>
      <c r="D46" s="16">
        <v>42.4</v>
      </c>
      <c r="E46" s="16" t="s">
        <v>123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13.2" x14ac:dyDescent="0.25">
      <c r="A47" s="20" t="s">
        <v>51</v>
      </c>
      <c r="B47" s="26">
        <v>0</v>
      </c>
      <c r="C47" s="26">
        <v>0</v>
      </c>
      <c r="D47" s="16">
        <v>138.28</v>
      </c>
      <c r="E47" s="16" t="s">
        <v>123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6" customFormat="1" ht="13.2" x14ac:dyDescent="0.25">
      <c r="A48" s="20" t="s">
        <v>50</v>
      </c>
      <c r="B48" s="26">
        <v>0</v>
      </c>
      <c r="C48" s="26">
        <v>0</v>
      </c>
      <c r="D48" s="16">
        <v>124.78</v>
      </c>
      <c r="E48" s="16" t="s">
        <v>123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6" customFormat="1" ht="13.2" x14ac:dyDescent="0.25">
      <c r="A49" s="17" t="s">
        <v>95</v>
      </c>
      <c r="B49" s="16">
        <v>0</v>
      </c>
      <c r="C49" s="16">
        <v>0</v>
      </c>
      <c r="D49" s="16">
        <v>1734</v>
      </c>
      <c r="E49" s="16">
        <v>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6" customFormat="1" ht="13.2" x14ac:dyDescent="0.25">
      <c r="A50" s="19" t="s">
        <v>57</v>
      </c>
      <c r="B50" s="8">
        <v>0</v>
      </c>
      <c r="C50" s="8">
        <v>0</v>
      </c>
      <c r="D50" s="8">
        <v>1734</v>
      </c>
      <c r="E50" s="8">
        <v>0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6" customFormat="1" ht="13.2" x14ac:dyDescent="0.25">
      <c r="A51" s="20" t="s">
        <v>44</v>
      </c>
      <c r="B51" s="26">
        <v>0</v>
      </c>
      <c r="C51" s="26">
        <v>0</v>
      </c>
      <c r="D51" s="16">
        <v>1734</v>
      </c>
      <c r="E51" s="16" t="s">
        <v>123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6" customFormat="1" ht="13.2" x14ac:dyDescent="0.25">
      <c r="A52" s="17" t="s">
        <v>91</v>
      </c>
      <c r="B52" s="16">
        <v>52300</v>
      </c>
      <c r="C52" s="16">
        <v>52300</v>
      </c>
      <c r="D52" s="16">
        <v>1915.45</v>
      </c>
      <c r="E52" s="16">
        <v>3.66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6" customFormat="1" ht="13.2" x14ac:dyDescent="0.25">
      <c r="A53" s="19" t="s">
        <v>57</v>
      </c>
      <c r="B53" s="8">
        <v>15000</v>
      </c>
      <c r="C53" s="8">
        <v>15000</v>
      </c>
      <c r="D53" s="8">
        <v>1915.45</v>
      </c>
      <c r="E53" s="8">
        <v>12.77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6" customFormat="1" ht="13.2" x14ac:dyDescent="0.25">
      <c r="A54" s="20" t="s">
        <v>51</v>
      </c>
      <c r="B54" s="26">
        <v>0</v>
      </c>
      <c r="C54" s="26">
        <v>0</v>
      </c>
      <c r="D54" s="16">
        <v>1272.67</v>
      </c>
      <c r="E54" s="16" t="s">
        <v>123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6" customFormat="1" ht="13.2" x14ac:dyDescent="0.25">
      <c r="A55" s="20" t="s">
        <v>47</v>
      </c>
      <c r="B55" s="26">
        <v>0</v>
      </c>
      <c r="C55" s="26">
        <v>0</v>
      </c>
      <c r="D55" s="16">
        <v>311.77999999999997</v>
      </c>
      <c r="E55" s="16" t="s">
        <v>123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6" customFormat="1" ht="13.2" x14ac:dyDescent="0.25">
      <c r="A56" s="20" t="s">
        <v>44</v>
      </c>
      <c r="B56" s="26">
        <v>0</v>
      </c>
      <c r="C56" s="26">
        <v>0</v>
      </c>
      <c r="D56" s="16">
        <v>331</v>
      </c>
      <c r="E56" s="16" t="s">
        <v>123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6" customFormat="1" ht="13.2" x14ac:dyDescent="0.25">
      <c r="A57" s="19" t="s">
        <v>27</v>
      </c>
      <c r="B57" s="8">
        <v>20000</v>
      </c>
      <c r="C57" s="8">
        <v>20000</v>
      </c>
      <c r="D57" s="8">
        <v>0</v>
      </c>
      <c r="E57" s="8">
        <v>0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6" customFormat="1" ht="13.2" x14ac:dyDescent="0.25">
      <c r="A58" s="19" t="s">
        <v>23</v>
      </c>
      <c r="B58" s="8">
        <v>17300</v>
      </c>
      <c r="C58" s="8">
        <v>17300</v>
      </c>
      <c r="D58" s="8">
        <v>0</v>
      </c>
      <c r="E58" s="8">
        <v>0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1" customFormat="1" ht="13.2" x14ac:dyDescent="0.25">
      <c r="A59" s="22" t="s">
        <v>112</v>
      </c>
      <c r="B59" s="14">
        <v>86500</v>
      </c>
      <c r="C59" s="14">
        <v>86500</v>
      </c>
      <c r="D59" s="14">
        <v>33095.1</v>
      </c>
      <c r="E59" s="14">
        <v>38.26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6" customFormat="1" ht="13.2" x14ac:dyDescent="0.25">
      <c r="A60" s="17" t="s">
        <v>95</v>
      </c>
      <c r="B60" s="16">
        <v>75000</v>
      </c>
      <c r="C60" s="16">
        <v>75000</v>
      </c>
      <c r="D60" s="16">
        <v>3031.7</v>
      </c>
      <c r="E60" s="16">
        <v>4.04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6" customFormat="1" ht="13.2" x14ac:dyDescent="0.25">
      <c r="A61" s="19" t="s">
        <v>57</v>
      </c>
      <c r="B61" s="8">
        <v>75000</v>
      </c>
      <c r="C61" s="8">
        <v>75000</v>
      </c>
      <c r="D61" s="8">
        <v>3031.7</v>
      </c>
      <c r="E61" s="8">
        <v>4.04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6" customFormat="1" ht="13.2" x14ac:dyDescent="0.25">
      <c r="A62" s="20" t="s">
        <v>51</v>
      </c>
      <c r="B62" s="26">
        <v>0</v>
      </c>
      <c r="C62" s="26">
        <v>0</v>
      </c>
      <c r="D62" s="16">
        <v>1902.1</v>
      </c>
      <c r="E62" s="16" t="s">
        <v>123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6" customFormat="1" ht="13.2" x14ac:dyDescent="0.25">
      <c r="A63" s="20" t="s">
        <v>50</v>
      </c>
      <c r="B63" s="26">
        <v>0</v>
      </c>
      <c r="C63" s="26">
        <v>0</v>
      </c>
      <c r="D63" s="16">
        <v>1129.5999999999999</v>
      </c>
      <c r="E63" s="16" t="s">
        <v>123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6" customFormat="1" ht="13.2" x14ac:dyDescent="0.25">
      <c r="A64" s="17" t="s">
        <v>91</v>
      </c>
      <c r="B64" s="16">
        <v>11500</v>
      </c>
      <c r="C64" s="16">
        <v>11500</v>
      </c>
      <c r="D64" s="16">
        <v>30063.4</v>
      </c>
      <c r="E64" s="16">
        <v>261.42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6" customFormat="1" ht="13.2" x14ac:dyDescent="0.25">
      <c r="A65" s="19" t="s">
        <v>57</v>
      </c>
      <c r="B65" s="8">
        <v>11500</v>
      </c>
      <c r="C65" s="8">
        <v>11500</v>
      </c>
      <c r="D65" s="8">
        <v>30063.4</v>
      </c>
      <c r="E65" s="8">
        <v>261.42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6" customFormat="1" ht="13.2" x14ac:dyDescent="0.25">
      <c r="A66" s="20" t="s">
        <v>50</v>
      </c>
      <c r="B66" s="26"/>
      <c r="C66" s="26"/>
      <c r="D66" s="16">
        <v>30063.4</v>
      </c>
      <c r="E66" s="16" t="s">
        <v>123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1" customFormat="1" ht="13.2" x14ac:dyDescent="0.25">
      <c r="A67" s="22" t="s">
        <v>111</v>
      </c>
      <c r="B67" s="14">
        <v>28735</v>
      </c>
      <c r="C67" s="14">
        <v>28735</v>
      </c>
      <c r="D67" s="14">
        <v>17948.73</v>
      </c>
      <c r="E67" s="14">
        <v>62.46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6" customFormat="1" ht="13.2" x14ac:dyDescent="0.25">
      <c r="A68" s="17" t="s">
        <v>99</v>
      </c>
      <c r="B68" s="16">
        <v>6535</v>
      </c>
      <c r="C68" s="16">
        <v>6535</v>
      </c>
      <c r="D68" s="16">
        <v>2229.36</v>
      </c>
      <c r="E68" s="16">
        <v>34.11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6" customFormat="1" ht="13.2" x14ac:dyDescent="0.25">
      <c r="A69" s="19" t="s">
        <v>64</v>
      </c>
      <c r="B69" s="8">
        <v>3435</v>
      </c>
      <c r="C69" s="8">
        <v>3435</v>
      </c>
      <c r="D69" s="8">
        <v>0</v>
      </c>
      <c r="E69" s="8">
        <v>0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6" customFormat="1" ht="13.2" x14ac:dyDescent="0.25">
      <c r="A70" s="19" t="s">
        <v>57</v>
      </c>
      <c r="B70" s="8">
        <v>3100</v>
      </c>
      <c r="C70" s="8">
        <v>3100</v>
      </c>
      <c r="D70" s="8">
        <v>2229.36</v>
      </c>
      <c r="E70" s="8">
        <v>71.91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6" customFormat="1" ht="13.2" x14ac:dyDescent="0.25">
      <c r="A71" s="20" t="s">
        <v>50</v>
      </c>
      <c r="B71" s="26">
        <v>0</v>
      </c>
      <c r="C71" s="26">
        <v>0</v>
      </c>
      <c r="D71" s="16">
        <v>2229.36</v>
      </c>
      <c r="E71" s="16" t="s">
        <v>123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6" customFormat="1" ht="13.2" x14ac:dyDescent="0.25">
      <c r="A72" s="17" t="s">
        <v>95</v>
      </c>
      <c r="B72" s="16">
        <v>8700</v>
      </c>
      <c r="C72" s="16">
        <v>8700</v>
      </c>
      <c r="D72" s="16">
        <v>4657.8100000000004</v>
      </c>
      <c r="E72" s="16">
        <v>53.54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6" customFormat="1" ht="13.2" x14ac:dyDescent="0.25">
      <c r="A73" s="19" t="s">
        <v>57</v>
      </c>
      <c r="B73" s="8">
        <v>8700</v>
      </c>
      <c r="C73" s="8">
        <v>8700</v>
      </c>
      <c r="D73" s="8">
        <v>4657.8100000000004</v>
      </c>
      <c r="E73" s="8">
        <v>53.54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6" customFormat="1" ht="13.2" x14ac:dyDescent="0.25">
      <c r="A74" s="20" t="s">
        <v>51</v>
      </c>
      <c r="B74" s="26">
        <v>0</v>
      </c>
      <c r="C74" s="26">
        <v>0</v>
      </c>
      <c r="D74" s="16">
        <v>624</v>
      </c>
      <c r="E74" s="16" t="s">
        <v>123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6" customFormat="1" ht="13.2" x14ac:dyDescent="0.25">
      <c r="A75" s="20" t="s">
        <v>50</v>
      </c>
      <c r="B75" s="26">
        <v>0</v>
      </c>
      <c r="C75" s="26">
        <v>0</v>
      </c>
      <c r="D75" s="16">
        <v>4033.81</v>
      </c>
      <c r="E75" s="16" t="s">
        <v>123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6" customFormat="1" ht="13.2" x14ac:dyDescent="0.25">
      <c r="A76" s="17" t="s">
        <v>91</v>
      </c>
      <c r="B76" s="16">
        <v>13500</v>
      </c>
      <c r="C76" s="16">
        <v>13500</v>
      </c>
      <c r="D76" s="16">
        <v>11061.56</v>
      </c>
      <c r="E76" s="16">
        <v>81.94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6" customFormat="1" ht="13.2" x14ac:dyDescent="0.25">
      <c r="A77" s="19" t="s">
        <v>64</v>
      </c>
      <c r="B77" s="8">
        <v>12689</v>
      </c>
      <c r="C77" s="8">
        <v>12689</v>
      </c>
      <c r="D77" s="8">
        <v>10404.99</v>
      </c>
      <c r="E77" s="8">
        <v>82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6" customFormat="1" ht="13.2" x14ac:dyDescent="0.25">
      <c r="A78" s="20" t="s">
        <v>62</v>
      </c>
      <c r="B78" s="26">
        <v>0</v>
      </c>
      <c r="C78" s="26">
        <v>0</v>
      </c>
      <c r="D78" s="16">
        <v>8587.98</v>
      </c>
      <c r="E78" s="16" t="s">
        <v>123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6" customFormat="1" ht="13.2" x14ac:dyDescent="0.25">
      <c r="A79" s="20" t="s">
        <v>60</v>
      </c>
      <c r="B79" s="26">
        <v>0</v>
      </c>
      <c r="C79" s="26">
        <v>0</v>
      </c>
      <c r="D79" s="16">
        <v>400</v>
      </c>
      <c r="E79" s="16" t="s">
        <v>123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s="6" customFormat="1" ht="13.2" x14ac:dyDescent="0.25">
      <c r="A80" s="20" t="s">
        <v>58</v>
      </c>
      <c r="B80" s="26">
        <v>0</v>
      </c>
      <c r="C80" s="26">
        <v>0</v>
      </c>
      <c r="D80" s="16">
        <v>1417.01</v>
      </c>
      <c r="E80" s="16" t="s">
        <v>123</v>
      </c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1:38" s="6" customFormat="1" ht="13.2" x14ac:dyDescent="0.25">
      <c r="A81" s="19" t="s">
        <v>57</v>
      </c>
      <c r="B81" s="8">
        <v>811</v>
      </c>
      <c r="C81" s="8">
        <v>811</v>
      </c>
      <c r="D81" s="8">
        <v>656.57</v>
      </c>
      <c r="E81" s="8">
        <v>80.959999999999994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s="6" customFormat="1" ht="13.2" x14ac:dyDescent="0.25">
      <c r="A82" s="20" t="s">
        <v>54</v>
      </c>
      <c r="B82" s="26">
        <v>0</v>
      </c>
      <c r="C82" s="26">
        <v>0</v>
      </c>
      <c r="D82" s="16">
        <v>656.57</v>
      </c>
      <c r="E82" s="16" t="s">
        <v>123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1:38" s="21" customFormat="1" ht="13.2" x14ac:dyDescent="0.25">
      <c r="A83" s="22" t="s">
        <v>110</v>
      </c>
      <c r="B83" s="14">
        <v>1400</v>
      </c>
      <c r="C83" s="14">
        <v>1400</v>
      </c>
      <c r="D83" s="14">
        <v>1400</v>
      </c>
      <c r="E83" s="14">
        <v>100</v>
      </c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s="6" customFormat="1" ht="13.2" x14ac:dyDescent="0.25">
      <c r="A84" s="17" t="s">
        <v>99</v>
      </c>
      <c r="B84" s="16">
        <v>1400</v>
      </c>
      <c r="C84" s="16">
        <v>1400</v>
      </c>
      <c r="D84" s="16">
        <v>1400</v>
      </c>
      <c r="E84" s="16">
        <v>100</v>
      </c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s="6" customFormat="1" ht="13.2" x14ac:dyDescent="0.25">
      <c r="A85" s="19" t="s">
        <v>57</v>
      </c>
      <c r="B85" s="8">
        <v>350</v>
      </c>
      <c r="C85" s="8">
        <v>350</v>
      </c>
      <c r="D85" s="8">
        <v>350</v>
      </c>
      <c r="E85" s="8">
        <v>100</v>
      </c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</row>
    <row r="86" spans="1:38" s="6" customFormat="1" ht="13.2" x14ac:dyDescent="0.25">
      <c r="A86" s="20" t="s">
        <v>51</v>
      </c>
      <c r="B86" s="26">
        <v>0</v>
      </c>
      <c r="C86" s="26">
        <v>0</v>
      </c>
      <c r="D86" s="16">
        <v>98</v>
      </c>
      <c r="E86" s="16" t="s">
        <v>123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s="6" customFormat="1" ht="13.2" x14ac:dyDescent="0.25">
      <c r="A87" s="20" t="s">
        <v>50</v>
      </c>
      <c r="B87" s="26">
        <v>0</v>
      </c>
      <c r="C87" s="26">
        <v>0</v>
      </c>
      <c r="D87" s="16">
        <v>252</v>
      </c>
      <c r="E87" s="16" t="s">
        <v>123</v>
      </c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1:38" s="6" customFormat="1" ht="13.2" x14ac:dyDescent="0.25">
      <c r="A88" s="19" t="s">
        <v>23</v>
      </c>
      <c r="B88" s="8">
        <v>1050</v>
      </c>
      <c r="C88" s="8">
        <v>1050</v>
      </c>
      <c r="D88" s="8">
        <v>1050</v>
      </c>
      <c r="E88" s="8">
        <v>100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s="6" customFormat="1" ht="13.2" x14ac:dyDescent="0.25">
      <c r="A89" s="20" t="s">
        <v>21</v>
      </c>
      <c r="B89" s="26">
        <v>0</v>
      </c>
      <c r="C89" s="26">
        <v>0</v>
      </c>
      <c r="D89" s="16">
        <v>575</v>
      </c>
      <c r="E89" s="16" t="s">
        <v>123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s="6" customFormat="1" ht="13.2" x14ac:dyDescent="0.25">
      <c r="A90" s="20" t="s">
        <v>19</v>
      </c>
      <c r="B90" s="26">
        <v>0</v>
      </c>
      <c r="C90" s="26">
        <v>0</v>
      </c>
      <c r="D90" s="16">
        <v>348.63</v>
      </c>
      <c r="E90" s="16" t="s">
        <v>123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1:38" s="6" customFormat="1" ht="13.2" x14ac:dyDescent="0.25">
      <c r="A91" s="20" t="s">
        <v>18</v>
      </c>
      <c r="B91" s="26">
        <v>0</v>
      </c>
      <c r="C91" s="26">
        <v>0</v>
      </c>
      <c r="D91" s="16">
        <v>126.37</v>
      </c>
      <c r="E91" s="16" t="s">
        <v>123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1:38" s="6" customFormat="1" ht="13.2" x14ac:dyDescent="0.25">
      <c r="A92" s="7" t="s">
        <v>109</v>
      </c>
      <c r="B92" s="8">
        <v>0</v>
      </c>
      <c r="C92" s="8">
        <v>0</v>
      </c>
      <c r="D92" s="8">
        <v>10000</v>
      </c>
      <c r="E92" s="8">
        <v>0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</row>
    <row r="93" spans="1:38" s="21" customFormat="1" ht="13.2" x14ac:dyDescent="0.25">
      <c r="A93" s="22" t="s">
        <v>108</v>
      </c>
      <c r="B93" s="14">
        <v>0</v>
      </c>
      <c r="C93" s="14">
        <v>0</v>
      </c>
      <c r="D93" s="14">
        <v>10000</v>
      </c>
      <c r="E93" s="14">
        <v>0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s="6" customFormat="1" ht="13.2" x14ac:dyDescent="0.25">
      <c r="A94" s="17" t="s">
        <v>99</v>
      </c>
      <c r="B94" s="16">
        <v>0</v>
      </c>
      <c r="C94" s="16">
        <v>0</v>
      </c>
      <c r="D94" s="16">
        <v>10000</v>
      </c>
      <c r="E94" s="16">
        <v>0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</row>
    <row r="95" spans="1:38" s="6" customFormat="1" ht="13.2" x14ac:dyDescent="0.25">
      <c r="A95" s="19" t="s">
        <v>15</v>
      </c>
      <c r="B95" s="8">
        <v>0</v>
      </c>
      <c r="C95" s="8">
        <v>0</v>
      </c>
      <c r="D95" s="8">
        <v>10000</v>
      </c>
      <c r="E95" s="8">
        <v>0</v>
      </c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</row>
    <row r="96" spans="1:38" s="6" customFormat="1" ht="13.2" x14ac:dyDescent="0.25">
      <c r="A96" s="20" t="s">
        <v>13</v>
      </c>
      <c r="B96" s="26">
        <v>0</v>
      </c>
      <c r="C96" s="26">
        <v>0</v>
      </c>
      <c r="D96" s="16">
        <v>10000</v>
      </c>
      <c r="E96" s="16" t="s">
        <v>123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</row>
    <row r="97" spans="1:38" s="6" customFormat="1" ht="13.2" x14ac:dyDescent="0.25">
      <c r="A97" s="7" t="s">
        <v>107</v>
      </c>
      <c r="B97" s="8">
        <v>799430</v>
      </c>
      <c r="C97" s="8">
        <v>799430</v>
      </c>
      <c r="D97" s="8">
        <v>617046.71</v>
      </c>
      <c r="E97" s="8">
        <v>77.19</v>
      </c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</row>
    <row r="98" spans="1:38" s="21" customFormat="1" ht="13.2" x14ac:dyDescent="0.25">
      <c r="A98" s="22" t="s">
        <v>106</v>
      </c>
      <c r="B98" s="14">
        <v>777600</v>
      </c>
      <c r="C98" s="14">
        <v>777600</v>
      </c>
      <c r="D98" s="14">
        <v>602038.44999999995</v>
      </c>
      <c r="E98" s="14">
        <v>77.42</v>
      </c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</row>
    <row r="99" spans="1:38" s="6" customFormat="1" ht="13.2" x14ac:dyDescent="0.25">
      <c r="A99" s="17" t="s">
        <v>94</v>
      </c>
      <c r="B99" s="16">
        <v>69400</v>
      </c>
      <c r="C99" s="16">
        <v>69400</v>
      </c>
      <c r="D99" s="16">
        <v>38556.370000000003</v>
      </c>
      <c r="E99" s="16">
        <v>55.56</v>
      </c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1:38" s="6" customFormat="1" ht="13.2" x14ac:dyDescent="0.25">
      <c r="A100" s="19" t="s">
        <v>57</v>
      </c>
      <c r="B100" s="8">
        <v>68400</v>
      </c>
      <c r="C100" s="8">
        <v>68400</v>
      </c>
      <c r="D100" s="8">
        <v>38059.440000000002</v>
      </c>
      <c r="E100" s="8">
        <v>55.64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1:38" s="6" customFormat="1" ht="13.2" x14ac:dyDescent="0.25">
      <c r="A101" s="20" t="s">
        <v>55</v>
      </c>
      <c r="B101" s="26">
        <v>0</v>
      </c>
      <c r="C101" s="26">
        <v>0</v>
      </c>
      <c r="D101" s="16">
        <v>4384</v>
      </c>
      <c r="E101" s="16" t="s">
        <v>123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</row>
    <row r="102" spans="1:38" s="6" customFormat="1" ht="13.2" x14ac:dyDescent="0.25">
      <c r="A102" s="20" t="s">
        <v>53</v>
      </c>
      <c r="B102" s="26">
        <v>0</v>
      </c>
      <c r="C102" s="26">
        <v>0</v>
      </c>
      <c r="D102" s="16">
        <v>964.97</v>
      </c>
      <c r="E102" s="16" t="s">
        <v>123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</row>
    <row r="103" spans="1:38" s="6" customFormat="1" ht="13.2" x14ac:dyDescent="0.25">
      <c r="A103" s="20" t="s">
        <v>51</v>
      </c>
      <c r="B103" s="26">
        <v>0</v>
      </c>
      <c r="C103" s="26">
        <v>0</v>
      </c>
      <c r="D103" s="16">
        <v>6691.92</v>
      </c>
      <c r="E103" s="16" t="s">
        <v>123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</row>
    <row r="104" spans="1:38" s="6" customFormat="1" ht="13.2" x14ac:dyDescent="0.25">
      <c r="A104" s="20" t="s">
        <v>50</v>
      </c>
      <c r="B104" s="26">
        <v>0</v>
      </c>
      <c r="C104" s="26">
        <v>0</v>
      </c>
      <c r="D104" s="16">
        <v>173.09</v>
      </c>
      <c r="E104" s="16" t="s">
        <v>123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</row>
    <row r="105" spans="1:38" s="6" customFormat="1" ht="13.2" x14ac:dyDescent="0.25">
      <c r="A105" s="20" t="s">
        <v>49</v>
      </c>
      <c r="B105" s="26">
        <v>0</v>
      </c>
      <c r="C105" s="26">
        <v>0</v>
      </c>
      <c r="D105" s="16">
        <v>12979.7</v>
      </c>
      <c r="E105" s="16" t="s">
        <v>123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</row>
    <row r="106" spans="1:38" s="6" customFormat="1" ht="13.2" x14ac:dyDescent="0.25">
      <c r="A106" s="20" t="s">
        <v>48</v>
      </c>
      <c r="B106" s="26">
        <v>0</v>
      </c>
      <c r="C106" s="26">
        <v>0</v>
      </c>
      <c r="D106" s="16">
        <v>714.6</v>
      </c>
      <c r="E106" s="16" t="s">
        <v>123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</row>
    <row r="107" spans="1:38" s="6" customFormat="1" ht="13.2" x14ac:dyDescent="0.25">
      <c r="A107" s="20" t="s">
        <v>47</v>
      </c>
      <c r="B107" s="26">
        <v>0</v>
      </c>
      <c r="C107" s="26">
        <v>0</v>
      </c>
      <c r="D107" s="16">
        <v>71.400000000000006</v>
      </c>
      <c r="E107" s="16" t="s">
        <v>123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</row>
    <row r="108" spans="1:38" s="6" customFormat="1" ht="13.2" x14ac:dyDescent="0.25">
      <c r="A108" s="20" t="s">
        <v>44</v>
      </c>
      <c r="B108" s="26">
        <v>0</v>
      </c>
      <c r="C108" s="26">
        <v>0</v>
      </c>
      <c r="D108" s="16">
        <v>1098.75</v>
      </c>
      <c r="E108" s="16" t="s">
        <v>123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</row>
    <row r="109" spans="1:38" s="6" customFormat="1" ht="13.2" x14ac:dyDescent="0.25">
      <c r="A109" s="20" t="s">
        <v>43</v>
      </c>
      <c r="B109" s="26">
        <v>0</v>
      </c>
      <c r="C109" s="26">
        <v>0</v>
      </c>
      <c r="D109" s="16">
        <v>386.28</v>
      </c>
      <c r="E109" s="16" t="s">
        <v>123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</row>
    <row r="110" spans="1:38" s="6" customFormat="1" ht="13.2" x14ac:dyDescent="0.25">
      <c r="A110" s="20" t="s">
        <v>41</v>
      </c>
      <c r="B110" s="26">
        <v>0</v>
      </c>
      <c r="C110" s="26">
        <v>0</v>
      </c>
      <c r="D110" s="16">
        <v>3167.53</v>
      </c>
      <c r="E110" s="16" t="s">
        <v>123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</row>
    <row r="111" spans="1:38" s="6" customFormat="1" ht="13.2" x14ac:dyDescent="0.25">
      <c r="A111" s="20" t="s">
        <v>40</v>
      </c>
      <c r="B111" s="26">
        <v>0</v>
      </c>
      <c r="C111" s="26">
        <v>0</v>
      </c>
      <c r="D111" s="16">
        <v>236.56</v>
      </c>
      <c r="E111" s="16" t="s">
        <v>123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</row>
    <row r="112" spans="1:38" s="6" customFormat="1" ht="13.2" x14ac:dyDescent="0.25">
      <c r="A112" s="20" t="s">
        <v>39</v>
      </c>
      <c r="B112" s="26">
        <v>0</v>
      </c>
      <c r="C112" s="26">
        <v>0</v>
      </c>
      <c r="D112" s="16">
        <v>709.09</v>
      </c>
      <c r="E112" s="16" t="s">
        <v>123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</row>
    <row r="113" spans="1:38" s="6" customFormat="1" ht="13.2" x14ac:dyDescent="0.25">
      <c r="A113" s="20" t="s">
        <v>38</v>
      </c>
      <c r="B113" s="26">
        <v>0</v>
      </c>
      <c r="C113" s="26">
        <v>0</v>
      </c>
      <c r="D113" s="16">
        <v>3250</v>
      </c>
      <c r="E113" s="16" t="s">
        <v>123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</row>
    <row r="114" spans="1:38" s="6" customFormat="1" ht="13.2" x14ac:dyDescent="0.25">
      <c r="A114" s="20" t="s">
        <v>37</v>
      </c>
      <c r="B114" s="26">
        <v>0</v>
      </c>
      <c r="C114" s="26">
        <v>0</v>
      </c>
      <c r="D114" s="16">
        <v>1179.26</v>
      </c>
      <c r="E114" s="16" t="s">
        <v>123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1:38" s="6" customFormat="1" ht="13.2" x14ac:dyDescent="0.25">
      <c r="A115" s="20" t="s">
        <v>36</v>
      </c>
      <c r="B115" s="26">
        <v>0</v>
      </c>
      <c r="C115" s="26">
        <v>0</v>
      </c>
      <c r="D115" s="16">
        <v>931.32</v>
      </c>
      <c r="E115" s="16" t="s">
        <v>123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</row>
    <row r="116" spans="1:38" s="6" customFormat="1" ht="13.2" x14ac:dyDescent="0.25">
      <c r="A116" s="20" t="s">
        <v>34</v>
      </c>
      <c r="B116" s="26">
        <v>0</v>
      </c>
      <c r="C116" s="26">
        <v>0</v>
      </c>
      <c r="D116" s="16">
        <v>243.22</v>
      </c>
      <c r="E116" s="16" t="s">
        <v>123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</row>
    <row r="117" spans="1:38" s="6" customFormat="1" ht="13.2" x14ac:dyDescent="0.25">
      <c r="A117" s="20" t="s">
        <v>33</v>
      </c>
      <c r="B117" s="26">
        <v>0</v>
      </c>
      <c r="C117" s="26">
        <v>0</v>
      </c>
      <c r="D117" s="16">
        <v>173.09</v>
      </c>
      <c r="E117" s="16" t="s">
        <v>123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</row>
    <row r="118" spans="1:38" s="6" customFormat="1" ht="13.2" x14ac:dyDescent="0.25">
      <c r="A118" s="20" t="s">
        <v>31</v>
      </c>
      <c r="B118" s="26">
        <v>0</v>
      </c>
      <c r="C118" s="26">
        <v>0</v>
      </c>
      <c r="D118" s="16">
        <v>704.66</v>
      </c>
      <c r="E118" s="16" t="s">
        <v>123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</row>
    <row r="119" spans="1:38" s="6" customFormat="1" ht="13.2" x14ac:dyDescent="0.25">
      <c r="A119" s="19" t="s">
        <v>30</v>
      </c>
      <c r="B119" s="8">
        <v>1000</v>
      </c>
      <c r="C119" s="8">
        <v>1000</v>
      </c>
      <c r="D119" s="8">
        <v>496.93</v>
      </c>
      <c r="E119" s="8">
        <v>49.69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</row>
    <row r="120" spans="1:38" s="6" customFormat="1" ht="13.2" x14ac:dyDescent="0.25">
      <c r="A120" s="20" t="s">
        <v>28</v>
      </c>
      <c r="B120" s="26">
        <v>0</v>
      </c>
      <c r="C120" s="26">
        <v>0</v>
      </c>
      <c r="D120" s="16">
        <v>496.93</v>
      </c>
      <c r="E120" s="26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s="6" customFormat="1" ht="13.2" x14ac:dyDescent="0.25">
      <c r="A121" s="17" t="s">
        <v>91</v>
      </c>
      <c r="B121" s="16">
        <v>706200</v>
      </c>
      <c r="C121" s="16">
        <v>706200</v>
      </c>
      <c r="D121" s="16">
        <v>561892.07999999996</v>
      </c>
      <c r="E121" s="16">
        <v>79.569999999999993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</row>
    <row r="122" spans="1:38" s="6" customFormat="1" ht="13.2" x14ac:dyDescent="0.25">
      <c r="A122" s="19" t="s">
        <v>64</v>
      </c>
      <c r="B122" s="8">
        <v>680000</v>
      </c>
      <c r="C122" s="8">
        <v>680000</v>
      </c>
      <c r="D122" s="8">
        <v>542708.81000000006</v>
      </c>
      <c r="E122" s="8">
        <v>79.81</v>
      </c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</row>
    <row r="123" spans="1:38" s="6" customFormat="1" ht="13.2" x14ac:dyDescent="0.25">
      <c r="A123" s="20" t="s">
        <v>62</v>
      </c>
      <c r="B123" s="26">
        <v>0</v>
      </c>
      <c r="C123" s="26">
        <v>0</v>
      </c>
      <c r="D123" s="16">
        <v>448265.49</v>
      </c>
      <c r="E123" s="16" t="s">
        <v>123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</row>
    <row r="124" spans="1:38" s="6" customFormat="1" ht="13.2" x14ac:dyDescent="0.25">
      <c r="A124" s="20" t="s">
        <v>60</v>
      </c>
      <c r="B124" s="26">
        <v>0</v>
      </c>
      <c r="C124" s="26">
        <v>0</v>
      </c>
      <c r="D124" s="16">
        <v>20479.41</v>
      </c>
      <c r="E124" s="16" t="s">
        <v>123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</row>
    <row r="125" spans="1:38" s="6" customFormat="1" ht="13.2" x14ac:dyDescent="0.25">
      <c r="A125" s="20" t="s">
        <v>58</v>
      </c>
      <c r="B125" s="26">
        <v>0</v>
      </c>
      <c r="C125" s="26">
        <v>0</v>
      </c>
      <c r="D125" s="16">
        <v>73963.91</v>
      </c>
      <c r="E125" s="16" t="s">
        <v>123</v>
      </c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</row>
    <row r="126" spans="1:38" s="6" customFormat="1" ht="13.2" x14ac:dyDescent="0.25">
      <c r="A126" s="19" t="s">
        <v>57</v>
      </c>
      <c r="B126" s="8">
        <v>26200</v>
      </c>
      <c r="C126" s="8">
        <v>26200</v>
      </c>
      <c r="D126" s="8">
        <v>19183.27</v>
      </c>
      <c r="E126" s="8">
        <v>73.22</v>
      </c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s="6" customFormat="1" ht="13.2" x14ac:dyDescent="0.25">
      <c r="A127" s="20" t="s">
        <v>55</v>
      </c>
      <c r="B127" s="26">
        <v>0</v>
      </c>
      <c r="C127" s="26">
        <v>0</v>
      </c>
      <c r="D127" s="16">
        <v>47.5</v>
      </c>
      <c r="E127" s="16" t="s">
        <v>123</v>
      </c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1:38" s="6" customFormat="1" ht="13.2" x14ac:dyDescent="0.25">
      <c r="A128" s="20" t="s">
        <v>54</v>
      </c>
      <c r="B128" s="26">
        <v>0</v>
      </c>
      <c r="C128" s="26">
        <v>0</v>
      </c>
      <c r="D128" s="16">
        <v>19135.77</v>
      </c>
      <c r="E128" s="16" t="s">
        <v>123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</row>
    <row r="129" spans="1:38" s="6" customFormat="1" ht="13.2" x14ac:dyDescent="0.25">
      <c r="A129" s="17" t="s">
        <v>89</v>
      </c>
      <c r="B129" s="16">
        <v>2000</v>
      </c>
      <c r="C129" s="16">
        <v>2000</v>
      </c>
      <c r="D129" s="16">
        <v>1590</v>
      </c>
      <c r="E129" s="16">
        <v>79.5</v>
      </c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</row>
    <row r="130" spans="1:38" s="6" customFormat="1" ht="13.2" x14ac:dyDescent="0.25">
      <c r="A130" s="19" t="s">
        <v>57</v>
      </c>
      <c r="B130" s="8">
        <v>2000</v>
      </c>
      <c r="C130" s="8">
        <v>2000</v>
      </c>
      <c r="D130" s="8">
        <v>1590</v>
      </c>
      <c r="E130" s="8">
        <v>79.5</v>
      </c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</row>
    <row r="131" spans="1:38" s="6" customFormat="1" ht="13.2" x14ac:dyDescent="0.25">
      <c r="A131" s="20" t="s">
        <v>55</v>
      </c>
      <c r="B131" s="26">
        <v>0</v>
      </c>
      <c r="C131" s="26">
        <v>0</v>
      </c>
      <c r="D131" s="16">
        <v>1590</v>
      </c>
      <c r="E131" s="16" t="s">
        <v>123</v>
      </c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</row>
    <row r="132" spans="1:38" s="21" customFormat="1" ht="13.2" x14ac:dyDescent="0.25">
      <c r="A132" s="22" t="s">
        <v>105</v>
      </c>
      <c r="B132" s="14">
        <v>21830</v>
      </c>
      <c r="C132" s="14">
        <v>21830</v>
      </c>
      <c r="D132" s="14">
        <v>15008.26</v>
      </c>
      <c r="E132" s="14">
        <v>68.75</v>
      </c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</row>
    <row r="133" spans="1:38" s="6" customFormat="1" ht="13.2" x14ac:dyDescent="0.25">
      <c r="A133" s="17" t="s">
        <v>97</v>
      </c>
      <c r="B133" s="16">
        <v>6030</v>
      </c>
      <c r="C133" s="16">
        <v>6030</v>
      </c>
      <c r="D133" s="16">
        <v>0</v>
      </c>
      <c r="E133" s="16">
        <v>0</v>
      </c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</row>
    <row r="134" spans="1:38" s="6" customFormat="1" ht="13.2" x14ac:dyDescent="0.25">
      <c r="A134" s="19" t="s">
        <v>23</v>
      </c>
      <c r="B134" s="8">
        <v>6030</v>
      </c>
      <c r="C134" s="8">
        <v>6030</v>
      </c>
      <c r="D134" s="8">
        <v>0</v>
      </c>
      <c r="E134" s="8">
        <v>0</v>
      </c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1:38" s="6" customFormat="1" ht="13.2" x14ac:dyDescent="0.25">
      <c r="A135" s="17" t="s">
        <v>95</v>
      </c>
      <c r="B135" s="16">
        <v>1300</v>
      </c>
      <c r="C135" s="16">
        <v>1300</v>
      </c>
      <c r="D135" s="16">
        <v>0</v>
      </c>
      <c r="E135" s="16">
        <v>0</v>
      </c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</row>
    <row r="136" spans="1:38" s="6" customFormat="1" ht="13.2" x14ac:dyDescent="0.25">
      <c r="A136" s="19" t="s">
        <v>23</v>
      </c>
      <c r="B136" s="8">
        <v>1300</v>
      </c>
      <c r="C136" s="8">
        <v>1300</v>
      </c>
      <c r="D136" s="8">
        <v>0</v>
      </c>
      <c r="E136" s="8">
        <v>0</v>
      </c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</row>
    <row r="137" spans="1:38" s="6" customFormat="1" ht="13.2" x14ac:dyDescent="0.25">
      <c r="A137" s="17" t="s">
        <v>94</v>
      </c>
      <c r="B137" s="16">
        <v>2000</v>
      </c>
      <c r="C137" s="16">
        <v>2000</v>
      </c>
      <c r="D137" s="16">
        <v>15008.26</v>
      </c>
      <c r="E137" s="16">
        <v>750.41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</row>
    <row r="138" spans="1:38" s="6" customFormat="1" ht="13.2" x14ac:dyDescent="0.25">
      <c r="A138" s="19" t="s">
        <v>23</v>
      </c>
      <c r="B138" s="8">
        <v>2000</v>
      </c>
      <c r="C138" s="8">
        <v>2000</v>
      </c>
      <c r="D138" s="8">
        <v>15008.26</v>
      </c>
      <c r="E138" s="8">
        <v>750.41</v>
      </c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</row>
    <row r="139" spans="1:38" s="6" customFormat="1" ht="13.2" x14ac:dyDescent="0.25">
      <c r="A139" s="20" t="s">
        <v>19</v>
      </c>
      <c r="B139" s="26">
        <v>0</v>
      </c>
      <c r="C139" s="26">
        <v>0</v>
      </c>
      <c r="D139" s="16">
        <v>15000</v>
      </c>
      <c r="E139" s="16" t="s">
        <v>123</v>
      </c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8" s="6" customFormat="1" ht="13.2" x14ac:dyDescent="0.25">
      <c r="A140" s="20" t="s">
        <v>18</v>
      </c>
      <c r="B140" s="26">
        <v>0</v>
      </c>
      <c r="C140" s="26">
        <v>0</v>
      </c>
      <c r="D140" s="16">
        <v>8.26</v>
      </c>
      <c r="E140" s="16" t="s">
        <v>123</v>
      </c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</row>
    <row r="141" spans="1:38" s="6" customFormat="1" ht="13.2" x14ac:dyDescent="0.25">
      <c r="A141" s="17" t="s">
        <v>91</v>
      </c>
      <c r="B141" s="16">
        <v>12500</v>
      </c>
      <c r="C141" s="16">
        <v>12500</v>
      </c>
      <c r="D141" s="16">
        <v>0</v>
      </c>
      <c r="E141" s="16">
        <v>0</v>
      </c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</row>
    <row r="142" spans="1:38" s="6" customFormat="1" ht="13.2" x14ac:dyDescent="0.25">
      <c r="A142" s="19" t="s">
        <v>23</v>
      </c>
      <c r="B142" s="8">
        <v>12500</v>
      </c>
      <c r="C142" s="8">
        <v>12500</v>
      </c>
      <c r="D142" s="8">
        <v>0</v>
      </c>
      <c r="E142" s="8">
        <v>0</v>
      </c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</row>
    <row r="143" spans="1:38" x14ac:dyDescent="0.15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</row>
    <row r="144" spans="1:38" ht="13.2" x14ac:dyDescent="0.25">
      <c r="A144" s="100"/>
      <c r="B144" s="99"/>
      <c r="C144" s="99"/>
      <c r="D144" s="95"/>
      <c r="E144" s="96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</row>
    <row r="145" spans="1:38" ht="15.6" x14ac:dyDescent="0.3">
      <c r="A145" s="102" t="s">
        <v>149</v>
      </c>
      <c r="B145" s="102"/>
      <c r="C145" s="102"/>
      <c r="D145" s="102"/>
      <c r="E145" s="102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</row>
    <row r="146" spans="1:38" ht="14.4" x14ac:dyDescent="0.3">
      <c r="A146" s="97"/>
      <c r="B146" s="97"/>
      <c r="C146" s="97"/>
      <c r="D146" s="97"/>
      <c r="E146" s="98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</row>
    <row r="147" spans="1:38" ht="15.6" x14ac:dyDescent="0.3">
      <c r="A147" s="114" t="s">
        <v>150</v>
      </c>
      <c r="B147" s="114"/>
      <c r="C147" s="114"/>
      <c r="D147" s="114"/>
      <c r="E147" s="114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1:38" ht="14.4" x14ac:dyDescent="0.3">
      <c r="A148" s="97"/>
      <c r="B148" s="97"/>
      <c r="C148" s="97"/>
      <c r="D148" s="97"/>
      <c r="E148" s="98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1:38" ht="15.6" x14ac:dyDescent="0.3">
      <c r="A149" s="114"/>
      <c r="B149" s="114"/>
      <c r="C149" s="114"/>
      <c r="D149" s="114"/>
      <c r="E149" s="114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</row>
    <row r="150" spans="1:38" ht="15.6" x14ac:dyDescent="0.3">
      <c r="A150" s="90" t="s">
        <v>155</v>
      </c>
      <c r="B150" s="90"/>
      <c r="C150" s="115" t="s">
        <v>152</v>
      </c>
      <c r="D150" s="115"/>
      <c r="E150" s="11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</row>
    <row r="151" spans="1:38" ht="15.6" x14ac:dyDescent="0.3">
      <c r="A151" s="90" t="s">
        <v>156</v>
      </c>
      <c r="B151" s="90"/>
      <c r="C151" s="115" t="s">
        <v>153</v>
      </c>
      <c r="D151" s="115"/>
      <c r="E151" s="11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</row>
    <row r="152" spans="1:38" ht="15.6" x14ac:dyDescent="0.3">
      <c r="A152" s="113" t="s">
        <v>151</v>
      </c>
      <c r="B152" s="113"/>
      <c r="C152" s="113"/>
      <c r="D152" s="113"/>
      <c r="E152" s="113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</row>
    <row r="153" spans="1:38" ht="14.4" x14ac:dyDescent="0.3">
      <c r="A153" s="97"/>
      <c r="B153" s="97"/>
      <c r="C153" s="97"/>
      <c r="D153" s="97"/>
      <c r="E153" s="98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</row>
    <row r="154" spans="1:38" ht="14.4" x14ac:dyDescent="0.3">
      <c r="A154" s="97"/>
      <c r="B154" s="97"/>
      <c r="C154" s="97"/>
      <c r="D154" s="97"/>
      <c r="E154" s="98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</row>
    <row r="155" spans="1:38" ht="15.6" x14ac:dyDescent="0.3">
      <c r="A155" s="113"/>
      <c r="B155" s="113"/>
      <c r="C155" s="113"/>
      <c r="D155" s="113"/>
      <c r="E155" s="113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1:38" ht="15.6" x14ac:dyDescent="0.3">
      <c r="A156" s="113"/>
      <c r="B156" s="113"/>
      <c r="C156" s="113"/>
      <c r="D156" s="113"/>
      <c r="E156" s="113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1:38" ht="15.6" x14ac:dyDescent="0.3">
      <c r="A157" s="113"/>
      <c r="B157" s="113"/>
      <c r="C157" s="113"/>
      <c r="D157" s="113"/>
      <c r="E157" s="113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</row>
    <row r="158" spans="1:38" ht="14.4" x14ac:dyDescent="0.3">
      <c r="A158" s="97"/>
      <c r="B158" s="97"/>
      <c r="C158" s="97"/>
      <c r="D158" s="97"/>
      <c r="E158" s="98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</row>
    <row r="159" spans="1:38" ht="14.4" x14ac:dyDescent="0.3">
      <c r="A159" s="101"/>
      <c r="B159" s="97"/>
      <c r="C159" s="97"/>
      <c r="D159" s="97"/>
      <c r="E159" s="98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</row>
    <row r="160" spans="1:38" x14ac:dyDescent="0.15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</row>
    <row r="161" spans="6:38" x14ac:dyDescent="0.15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</row>
    <row r="162" spans="6:38" x14ac:dyDescent="0.15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</row>
    <row r="163" spans="6:38" x14ac:dyDescent="0.15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</row>
    <row r="164" spans="6:38" x14ac:dyDescent="0.15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</row>
    <row r="165" spans="6:38" x14ac:dyDescent="0.15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</row>
    <row r="166" spans="6:38" x14ac:dyDescent="0.15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</row>
    <row r="167" spans="6:38" x14ac:dyDescent="0.15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</row>
    <row r="168" spans="6:38" x14ac:dyDescent="0.15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</row>
    <row r="169" spans="6:38" x14ac:dyDescent="0.15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</row>
    <row r="170" spans="6:38" x14ac:dyDescent="0.15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</row>
    <row r="171" spans="6:38" x14ac:dyDescent="0.15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</row>
    <row r="172" spans="6:38" x14ac:dyDescent="0.15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</row>
    <row r="173" spans="6:38" x14ac:dyDescent="0.15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</row>
    <row r="174" spans="6:38" x14ac:dyDescent="0.15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</row>
    <row r="175" spans="6:38" x14ac:dyDescent="0.15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</row>
    <row r="176" spans="6:38" x14ac:dyDescent="0.15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</row>
    <row r="177" spans="6:38" x14ac:dyDescent="0.15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</row>
    <row r="178" spans="6:38" x14ac:dyDescent="0.15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</row>
    <row r="179" spans="6:38" x14ac:dyDescent="0.15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</row>
    <row r="180" spans="6:38" x14ac:dyDescent="0.15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</row>
    <row r="181" spans="6:38" x14ac:dyDescent="0.15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</row>
    <row r="182" spans="6:38" x14ac:dyDescent="0.15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</row>
    <row r="183" spans="6:38" x14ac:dyDescent="0.15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</row>
    <row r="184" spans="6:38" x14ac:dyDescent="0.15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</row>
    <row r="185" spans="6:38" x14ac:dyDescent="0.15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</row>
    <row r="186" spans="6:38" x14ac:dyDescent="0.15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</row>
    <row r="187" spans="6:38" x14ac:dyDescent="0.15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</row>
    <row r="188" spans="6:38" x14ac:dyDescent="0.15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</row>
    <row r="189" spans="6:38" x14ac:dyDescent="0.15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</row>
    <row r="190" spans="6:38" x14ac:dyDescent="0.15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</row>
    <row r="191" spans="6:38" x14ac:dyDescent="0.15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</row>
    <row r="192" spans="6:38" x14ac:dyDescent="0.15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</row>
    <row r="193" spans="6:38" x14ac:dyDescent="0.15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</row>
    <row r="194" spans="6:38" x14ac:dyDescent="0.15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</row>
    <row r="195" spans="6:38" x14ac:dyDescent="0.15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</row>
    <row r="196" spans="6:38" x14ac:dyDescent="0.15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</row>
    <row r="197" spans="6:38" x14ac:dyDescent="0.15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</row>
    <row r="198" spans="6:38" x14ac:dyDescent="0.15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</row>
    <row r="199" spans="6:38" x14ac:dyDescent="0.15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</row>
    <row r="200" spans="6:38" x14ac:dyDescent="0.15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</row>
    <row r="201" spans="6:38" x14ac:dyDescent="0.15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</row>
    <row r="202" spans="6:38" x14ac:dyDescent="0.15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</row>
    <row r="203" spans="6:38" x14ac:dyDescent="0.15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</row>
    <row r="204" spans="6:38" x14ac:dyDescent="0.15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</row>
    <row r="205" spans="6:38" x14ac:dyDescent="0.15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</row>
    <row r="206" spans="6:38" x14ac:dyDescent="0.15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</row>
    <row r="207" spans="6:38" x14ac:dyDescent="0.15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</row>
    <row r="208" spans="6:38" x14ac:dyDescent="0.15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6:38" x14ac:dyDescent="0.15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</row>
    <row r="210" spans="6:38" x14ac:dyDescent="0.15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</row>
    <row r="211" spans="6:38" x14ac:dyDescent="0.15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</row>
    <row r="212" spans="6:38" x14ac:dyDescent="0.15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6:38" x14ac:dyDescent="0.15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6:38" x14ac:dyDescent="0.15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</row>
    <row r="215" spans="6:38" x14ac:dyDescent="0.15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</row>
    <row r="216" spans="6:38" x14ac:dyDescent="0.15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6:38" x14ac:dyDescent="0.15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</row>
    <row r="218" spans="6:38" x14ac:dyDescent="0.15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</row>
    <row r="219" spans="6:38" x14ac:dyDescent="0.15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</row>
    <row r="220" spans="6:38" x14ac:dyDescent="0.15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6:38" x14ac:dyDescent="0.15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6:38" x14ac:dyDescent="0.15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</row>
    <row r="223" spans="6:38" x14ac:dyDescent="0.15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</row>
    <row r="224" spans="6:38" x14ac:dyDescent="0.15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</row>
    <row r="225" spans="6:38" x14ac:dyDescent="0.15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</row>
    <row r="226" spans="6:38" x14ac:dyDescent="0.15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</row>
    <row r="227" spans="6:38" x14ac:dyDescent="0.15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</row>
    <row r="228" spans="6:38" x14ac:dyDescent="0.15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</sheetData>
  <mergeCells count="13">
    <mergeCell ref="A1:E1"/>
    <mergeCell ref="A3:E3"/>
    <mergeCell ref="A5:E5"/>
    <mergeCell ref="A7:G7"/>
    <mergeCell ref="A157:E157"/>
    <mergeCell ref="A145:E145"/>
    <mergeCell ref="A147:E147"/>
    <mergeCell ref="A149:E149"/>
    <mergeCell ref="A155:E155"/>
    <mergeCell ref="A156:E156"/>
    <mergeCell ref="A152:E152"/>
    <mergeCell ref="C150:E150"/>
    <mergeCell ref="C151:E151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Opći dio</vt:lpstr>
      <vt:lpstr>Po izvorima fin</vt:lpstr>
      <vt:lpstr>Funkcijska klas</vt:lpstr>
      <vt:lpstr>Posebni dio</vt:lpstr>
      <vt:lpstr>'Po izvorima fin'!Podrucje_ispisa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Korisnik</cp:lastModifiedBy>
  <cp:lastPrinted>2024-07-11T10:04:33Z</cp:lastPrinted>
  <dcterms:created xsi:type="dcterms:W3CDTF">2024-07-08T10:34:54Z</dcterms:created>
  <dcterms:modified xsi:type="dcterms:W3CDTF">2024-07-16T09:04:14Z</dcterms:modified>
</cp:coreProperties>
</file>